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305" activeTab="4"/>
  </bookViews>
  <sheets>
    <sheet name="SQ. MEDIUM A" sheetId="7" r:id="rId1"/>
    <sheet name="ALLIEVE MT" sheetId="6" r:id="rId2"/>
    <sheet name="SQ. MEDIUM T" sheetId="8" r:id="rId3"/>
    <sheet name="TIGROTTE MT" sheetId="5" r:id="rId4"/>
    <sheet name="SQ. MEDIUM L" sheetId="9" r:id="rId5"/>
    <sheet name="LUPETTE MT" sheetId="2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9"/>
  <c r="L45"/>
  <c r="Q45" s="1"/>
  <c r="P45"/>
  <c r="H46"/>
  <c r="L46"/>
  <c r="Q46" s="1"/>
  <c r="P46"/>
  <c r="H47"/>
  <c r="L47"/>
  <c r="Q47" s="1"/>
  <c r="P47"/>
  <c r="H48"/>
  <c r="L48"/>
  <c r="Q48" s="1"/>
  <c r="P48"/>
  <c r="H49"/>
  <c r="L49"/>
  <c r="Q49" s="1"/>
  <c r="P49"/>
  <c r="H36"/>
  <c r="Q36" s="1"/>
  <c r="L36"/>
  <c r="P36"/>
  <c r="H37"/>
  <c r="Q37" s="1"/>
  <c r="L37"/>
  <c r="P37"/>
  <c r="H38"/>
  <c r="Q38" s="1"/>
  <c r="L38"/>
  <c r="P38"/>
  <c r="H39"/>
  <c r="Q39" s="1"/>
  <c r="L39"/>
  <c r="P39"/>
  <c r="H40"/>
  <c r="Q40" s="1"/>
  <c r="L40"/>
  <c r="P40"/>
  <c r="H41"/>
  <c r="Q41" s="1"/>
  <c r="L41"/>
  <c r="P41"/>
  <c r="H42"/>
  <c r="Q42" s="1"/>
  <c r="L42"/>
  <c r="P42"/>
  <c r="H43"/>
  <c r="Q43" s="1"/>
  <c r="L43"/>
  <c r="P43"/>
  <c r="H44"/>
  <c r="Q44" s="1"/>
  <c r="L44"/>
  <c r="P44"/>
  <c r="H31"/>
  <c r="Q31" s="1"/>
  <c r="L31"/>
  <c r="P31"/>
  <c r="H32"/>
  <c r="Q32" s="1"/>
  <c r="L32"/>
  <c r="P32"/>
  <c r="H33"/>
  <c r="Q33" s="1"/>
  <c r="L33"/>
  <c r="P33"/>
  <c r="H34"/>
  <c r="Q34" s="1"/>
  <c r="L34"/>
  <c r="P34"/>
  <c r="H35"/>
  <c r="Q35" s="1"/>
  <c r="L35"/>
  <c r="P35"/>
  <c r="Q30"/>
  <c r="P30"/>
  <c r="L30"/>
  <c r="H30"/>
  <c r="Q29"/>
  <c r="P29"/>
  <c r="L29"/>
  <c r="H29"/>
  <c r="Q28"/>
  <c r="P28"/>
  <c r="L28"/>
  <c r="H28"/>
  <c r="Q27"/>
  <c r="P27"/>
  <c r="L27"/>
  <c r="H27"/>
  <c r="Q26"/>
  <c r="P26"/>
  <c r="L26"/>
  <c r="H26"/>
  <c r="Q25"/>
  <c r="P25"/>
  <c r="L25"/>
  <c r="H25"/>
  <c r="Q24"/>
  <c r="P24"/>
  <c r="L24"/>
  <c r="H24"/>
  <c r="Q23"/>
  <c r="P23"/>
  <c r="L23"/>
  <c r="H23"/>
  <c r="P22"/>
  <c r="L22"/>
  <c r="Q22" s="1"/>
  <c r="H22"/>
  <c r="Q21"/>
  <c r="P21"/>
  <c r="L21"/>
  <c r="H21"/>
  <c r="Q20"/>
  <c r="P20"/>
  <c r="L20"/>
  <c r="H20"/>
  <c r="Q19"/>
  <c r="P19"/>
  <c r="L19"/>
  <c r="H19"/>
  <c r="Q18"/>
  <c r="P18"/>
  <c r="L18"/>
  <c r="H18"/>
  <c r="H13"/>
  <c r="L13"/>
  <c r="Q13" s="1"/>
  <c r="P13"/>
  <c r="H14"/>
  <c r="L14"/>
  <c r="Q14" s="1"/>
  <c r="P14"/>
  <c r="H15"/>
  <c r="L15"/>
  <c r="Q15" s="1"/>
  <c r="P15"/>
  <c r="H16"/>
  <c r="L16"/>
  <c r="Q16" s="1"/>
  <c r="P16"/>
  <c r="H17"/>
  <c r="L17"/>
  <c r="Q17" s="1"/>
  <c r="P17"/>
  <c r="P12"/>
  <c r="L12"/>
  <c r="H12"/>
  <c r="Q12" s="1"/>
  <c r="P11"/>
  <c r="L11"/>
  <c r="H11"/>
  <c r="Q11" s="1"/>
  <c r="P10"/>
  <c r="L10"/>
  <c r="H10"/>
  <c r="Q10" s="1"/>
  <c r="P9"/>
  <c r="L9"/>
  <c r="H9"/>
  <c r="Q9" s="1"/>
  <c r="P8"/>
  <c r="L8"/>
  <c r="H8"/>
  <c r="P7"/>
  <c r="L7"/>
  <c r="H7"/>
  <c r="P6"/>
  <c r="L6"/>
  <c r="H6"/>
  <c r="P5"/>
  <c r="L5"/>
  <c r="H5"/>
  <c r="H49" i="8"/>
  <c r="L49"/>
  <c r="Q49" s="1"/>
  <c r="P49"/>
  <c r="H50"/>
  <c r="L50"/>
  <c r="Q50" s="1"/>
  <c r="P50"/>
  <c r="H51"/>
  <c r="L51"/>
  <c r="Q51" s="1"/>
  <c r="P51"/>
  <c r="H52"/>
  <c r="L52"/>
  <c r="Q52" s="1"/>
  <c r="P52"/>
  <c r="H44"/>
  <c r="Q44" s="1"/>
  <c r="L44"/>
  <c r="P44"/>
  <c r="H45"/>
  <c r="Q45" s="1"/>
  <c r="L45"/>
  <c r="P45"/>
  <c r="H46"/>
  <c r="Q46" s="1"/>
  <c r="L46"/>
  <c r="P46"/>
  <c r="H47"/>
  <c r="Q47" s="1"/>
  <c r="L47"/>
  <c r="P47"/>
  <c r="H48"/>
  <c r="Q48" s="1"/>
  <c r="L48"/>
  <c r="P48"/>
  <c r="H39"/>
  <c r="Q39" s="1"/>
  <c r="L39"/>
  <c r="P39"/>
  <c r="H40"/>
  <c r="Q40" s="1"/>
  <c r="L40"/>
  <c r="P40"/>
  <c r="H41"/>
  <c r="Q41" s="1"/>
  <c r="L41"/>
  <c r="P41"/>
  <c r="H42"/>
  <c r="Q42" s="1"/>
  <c r="L42"/>
  <c r="P42"/>
  <c r="H43"/>
  <c r="Q43" s="1"/>
  <c r="L43"/>
  <c r="P43"/>
  <c r="H35"/>
  <c r="L35"/>
  <c r="P35"/>
  <c r="Q35" s="1"/>
  <c r="H36"/>
  <c r="L36"/>
  <c r="P36"/>
  <c r="Q36" s="1"/>
  <c r="H37"/>
  <c r="L37"/>
  <c r="P37"/>
  <c r="Q37" s="1"/>
  <c r="H38"/>
  <c r="L38"/>
  <c r="P38"/>
  <c r="Q38" s="1"/>
  <c r="P30"/>
  <c r="L30"/>
  <c r="H30"/>
  <c r="P29"/>
  <c r="L29"/>
  <c r="H29"/>
  <c r="Q29" s="1"/>
  <c r="P28"/>
  <c r="L28"/>
  <c r="H28"/>
  <c r="P27"/>
  <c r="L27"/>
  <c r="H27"/>
  <c r="P26"/>
  <c r="L26"/>
  <c r="H26"/>
  <c r="P34"/>
  <c r="L34"/>
  <c r="H34"/>
  <c r="P33"/>
  <c r="L33"/>
  <c r="H33"/>
  <c r="P32"/>
  <c r="L32"/>
  <c r="H32"/>
  <c r="P31"/>
  <c r="L31"/>
  <c r="H31"/>
  <c r="P25"/>
  <c r="L25"/>
  <c r="H25"/>
  <c r="P24"/>
  <c r="L24"/>
  <c r="H24"/>
  <c r="P23"/>
  <c r="L23"/>
  <c r="H23"/>
  <c r="P22"/>
  <c r="L22"/>
  <c r="H22"/>
  <c r="H18"/>
  <c r="L18"/>
  <c r="P18"/>
  <c r="H19"/>
  <c r="L19"/>
  <c r="P19"/>
  <c r="H20"/>
  <c r="L20"/>
  <c r="P20"/>
  <c r="H21"/>
  <c r="L21"/>
  <c r="P21"/>
  <c r="P17"/>
  <c r="L17"/>
  <c r="H17"/>
  <c r="Q17" s="1"/>
  <c r="P16"/>
  <c r="L16"/>
  <c r="H16"/>
  <c r="P15"/>
  <c r="L15"/>
  <c r="H15"/>
  <c r="P14"/>
  <c r="L14"/>
  <c r="H14"/>
  <c r="P13"/>
  <c r="L13"/>
  <c r="H13"/>
  <c r="P12"/>
  <c r="L12"/>
  <c r="H12"/>
  <c r="P11"/>
  <c r="L11"/>
  <c r="H11"/>
  <c r="P10"/>
  <c r="L10"/>
  <c r="H10"/>
  <c r="P9"/>
  <c r="L9"/>
  <c r="H9"/>
  <c r="P8"/>
  <c r="L8"/>
  <c r="H8"/>
  <c r="P7"/>
  <c r="L7"/>
  <c r="H7"/>
  <c r="P6"/>
  <c r="L6"/>
  <c r="H6"/>
  <c r="P5"/>
  <c r="L5"/>
  <c r="H5"/>
  <c r="H41" i="7"/>
  <c r="L41"/>
  <c r="P41"/>
  <c r="Q41"/>
  <c r="H42"/>
  <c r="L42"/>
  <c r="P42"/>
  <c r="Q42"/>
  <c r="H43"/>
  <c r="L43"/>
  <c r="P43"/>
  <c r="Q43"/>
  <c r="H44"/>
  <c r="L44"/>
  <c r="P44"/>
  <c r="Q44"/>
  <c r="H45"/>
  <c r="L45"/>
  <c r="P45"/>
  <c r="Q45"/>
  <c r="H36"/>
  <c r="Q36" s="1"/>
  <c r="L36"/>
  <c r="P36"/>
  <c r="H37"/>
  <c r="Q37" s="1"/>
  <c r="L37"/>
  <c r="P37"/>
  <c r="H38"/>
  <c r="Q38" s="1"/>
  <c r="L38"/>
  <c r="P38"/>
  <c r="H39"/>
  <c r="Q39" s="1"/>
  <c r="L39"/>
  <c r="P39"/>
  <c r="H40"/>
  <c r="Q40" s="1"/>
  <c r="L40"/>
  <c r="P40"/>
  <c r="P35"/>
  <c r="L35"/>
  <c r="H35"/>
  <c r="Q35" s="1"/>
  <c r="P34"/>
  <c r="L34"/>
  <c r="H34"/>
  <c r="Q34" s="1"/>
  <c r="P33"/>
  <c r="L33"/>
  <c r="H33"/>
  <c r="Q33" s="1"/>
  <c r="P32"/>
  <c r="L32"/>
  <c r="H32"/>
  <c r="Q32" s="1"/>
  <c r="Q31"/>
  <c r="P31"/>
  <c r="L31"/>
  <c r="H31"/>
  <c r="Q30"/>
  <c r="P30"/>
  <c r="L30"/>
  <c r="H30"/>
  <c r="Q29"/>
  <c r="P29"/>
  <c r="L29"/>
  <c r="H29"/>
  <c r="Q28"/>
  <c r="P28"/>
  <c r="L28"/>
  <c r="H28"/>
  <c r="Q27"/>
  <c r="P27"/>
  <c r="L27"/>
  <c r="H27"/>
  <c r="P26"/>
  <c r="L26"/>
  <c r="H26"/>
  <c r="Q26" s="1"/>
  <c r="P25"/>
  <c r="L25"/>
  <c r="H25"/>
  <c r="Q25" s="1"/>
  <c r="P24"/>
  <c r="L24"/>
  <c r="H24"/>
  <c r="Q24" s="1"/>
  <c r="P23"/>
  <c r="L23"/>
  <c r="H23"/>
  <c r="Q23" s="1"/>
  <c r="P22"/>
  <c r="L22"/>
  <c r="H22"/>
  <c r="Q22" s="1"/>
  <c r="H18"/>
  <c r="L18"/>
  <c r="Q18" s="1"/>
  <c r="P18"/>
  <c r="H19"/>
  <c r="L19"/>
  <c r="Q19" s="1"/>
  <c r="P19"/>
  <c r="H20"/>
  <c r="L20"/>
  <c r="Q20" s="1"/>
  <c r="P20"/>
  <c r="H21"/>
  <c r="L21"/>
  <c r="Q21" s="1"/>
  <c r="P21"/>
  <c r="H14"/>
  <c r="L14"/>
  <c r="Q14" s="1"/>
  <c r="P14"/>
  <c r="H15"/>
  <c r="L15"/>
  <c r="Q15" s="1"/>
  <c r="P15"/>
  <c r="H16"/>
  <c r="L16"/>
  <c r="Q16" s="1"/>
  <c r="P16"/>
  <c r="H17"/>
  <c r="L17"/>
  <c r="Q17" s="1"/>
  <c r="P17"/>
  <c r="H10"/>
  <c r="L10"/>
  <c r="Q10" s="1"/>
  <c r="P10"/>
  <c r="H11"/>
  <c r="L11"/>
  <c r="Q11" s="1"/>
  <c r="P11"/>
  <c r="H12"/>
  <c r="L12"/>
  <c r="Q12" s="1"/>
  <c r="P12"/>
  <c r="H13"/>
  <c r="L13"/>
  <c r="Q13" s="1"/>
  <c r="P13"/>
  <c r="P9"/>
  <c r="L9"/>
  <c r="H9"/>
  <c r="P8"/>
  <c r="L8"/>
  <c r="H8"/>
  <c r="Q8" s="1"/>
  <c r="P7"/>
  <c r="L7"/>
  <c r="H7"/>
  <c r="Q7" s="1"/>
  <c r="P6"/>
  <c r="L6"/>
  <c r="H6"/>
  <c r="Q6" s="1"/>
  <c r="P5"/>
  <c r="L5"/>
  <c r="H5"/>
  <c r="Q5" s="1"/>
  <c r="Q7" i="9" l="1"/>
  <c r="Q8"/>
  <c r="Q5"/>
  <c r="Q6"/>
  <c r="Q14" i="8"/>
  <c r="Q22"/>
  <c r="Q31"/>
  <c r="Q15"/>
  <c r="Q16"/>
  <c r="Q33"/>
  <c r="Q10"/>
  <c r="Q20"/>
  <c r="Q32"/>
  <c r="Q19"/>
  <c r="Q26"/>
  <c r="Q30"/>
  <c r="Q8"/>
  <c r="Q18"/>
  <c r="Q13"/>
  <c r="Q21"/>
  <c r="Q25"/>
  <c r="Q28"/>
  <c r="Q11"/>
  <c r="Q23"/>
  <c r="Q12"/>
  <c r="Q24"/>
  <c r="Q27"/>
  <c r="Q34"/>
  <c r="Q5"/>
  <c r="Q9"/>
  <c r="Q7"/>
  <c r="Q6"/>
  <c r="Q9" i="7"/>
  <c r="H20" i="6"/>
  <c r="H4" l="1"/>
  <c r="H3"/>
  <c r="H10"/>
  <c r="H23"/>
  <c r="H25"/>
  <c r="H12"/>
  <c r="H14"/>
  <c r="H21"/>
  <c r="H11"/>
  <c r="H19"/>
  <c r="H22"/>
  <c r="H18"/>
  <c r="H9"/>
  <c r="H16"/>
  <c r="H15"/>
  <c r="H5"/>
  <c r="H7"/>
  <c r="H6"/>
  <c r="H26"/>
  <c r="H17"/>
  <c r="H8"/>
  <c r="H24"/>
  <c r="H13"/>
  <c r="H31" i="5" l="1"/>
  <c r="H33"/>
  <c r="H6"/>
  <c r="H8"/>
  <c r="H22"/>
  <c r="H32"/>
  <c r="H28"/>
  <c r="H17"/>
  <c r="H36"/>
  <c r="H21"/>
  <c r="H4"/>
  <c r="H11"/>
  <c r="H35"/>
  <c r="H24"/>
  <c r="H18"/>
  <c r="H7"/>
  <c r="H34"/>
  <c r="H5"/>
  <c r="H29"/>
  <c r="H25"/>
  <c r="H16"/>
  <c r="H30"/>
  <c r="H14"/>
  <c r="H23"/>
  <c r="H26"/>
  <c r="H19"/>
  <c r="H9"/>
  <c r="H3"/>
  <c r="H27"/>
  <c r="H20"/>
  <c r="H10"/>
  <c r="H12"/>
  <c r="H13"/>
  <c r="H15"/>
  <c r="H8" i="2"/>
  <c r="H4"/>
  <c r="H6"/>
  <c r="H5"/>
  <c r="H17"/>
  <c r="H14"/>
  <c r="H16"/>
  <c r="H21"/>
  <c r="H3"/>
  <c r="H25"/>
  <c r="H13"/>
  <c r="H11"/>
  <c r="H9"/>
  <c r="H7"/>
  <c r="H22"/>
  <c r="H19"/>
  <c r="H24"/>
  <c r="H20"/>
  <c r="H23"/>
  <c r="H12"/>
  <c r="H18"/>
  <c r="H10"/>
  <c r="H26"/>
  <c r="H15"/>
</calcChain>
</file>

<file path=xl/sharedStrings.xml><?xml version="1.0" encoding="utf-8"?>
<sst xmlns="http://schemas.openxmlformats.org/spreadsheetml/2006/main" count="421" uniqueCount="187">
  <si>
    <t>OREGUI CHIMENTI ELISA</t>
  </si>
  <si>
    <t>FANTOZZI BIANCA</t>
  </si>
  <si>
    <t>ASD ASCIANO 2011</t>
  </si>
  <si>
    <t>BIRINDELLI VITTORIA</t>
  </si>
  <si>
    <t>MOTRONI LAVINIA</t>
  </si>
  <si>
    <t>MALANDRA BIANCA</t>
  </si>
  <si>
    <t>COSTA LUDOVICA</t>
  </si>
  <si>
    <t>ASD OASIS CLUB                 SQUADRA BLU</t>
  </si>
  <si>
    <t>ANDREI MARGHERITA</t>
  </si>
  <si>
    <t>RICCI EMILY MARYSOL</t>
  </si>
  <si>
    <t>PAZZI GIORGIA</t>
  </si>
  <si>
    <t>MARCHETTI BIANCA</t>
  </si>
  <si>
    <t>FERRINI GIORGIA</t>
  </si>
  <si>
    <t>ASD OASIS CLUB                SQUADRA LILLA</t>
  </si>
  <si>
    <t>CICERO ALYSSA GRACE</t>
  </si>
  <si>
    <t>SCUSSEL ANNA</t>
  </si>
  <si>
    <t>FERI MARIA TEA</t>
  </si>
  <si>
    <t>BISCONTI MARIA GIULIA</t>
  </si>
  <si>
    <t>ANTONINO GRETA</t>
  </si>
  <si>
    <t>ROUSSEL ADELE</t>
  </si>
  <si>
    <t>ROBU IRENE MARIA</t>
  </si>
  <si>
    <t>LUPINO GAIA</t>
  </si>
  <si>
    <t>BARGAGLI EMMA</t>
  </si>
  <si>
    <t>ANTONINO SOFIA</t>
  </si>
  <si>
    <t>TERZI GIULIA</t>
  </si>
  <si>
    <t>PADDEU IRENE</t>
  </si>
  <si>
    <t>FORNESI BIANCA</t>
  </si>
  <si>
    <t>BODY&amp;MIND                       SQUADRA AZZURRA</t>
  </si>
  <si>
    <t>DETAN MINA</t>
  </si>
  <si>
    <t>LENTISCO CARLOTTA</t>
  </si>
  <si>
    <t>FILATTIERA LUDOVICA</t>
  </si>
  <si>
    <t>BERGAMASCHI IRENE</t>
  </si>
  <si>
    <t>BASSIGNANI MELISSA</t>
  </si>
  <si>
    <t>BODY&amp;MIND                      SQUADRA VERDE</t>
  </si>
  <si>
    <t>BALESTRACCI NICOLE</t>
  </si>
  <si>
    <t>TARTARUGA ALICE</t>
  </si>
  <si>
    <t>DRAGOMIR ANGELINA</t>
  </si>
  <si>
    <t>BONI ALESSIA</t>
  </si>
  <si>
    <t>BIRGHISAN IVANA</t>
  </si>
  <si>
    <t>BODY&amp;MIND                   SQUADRA ARANCIO</t>
  </si>
  <si>
    <t>BERTONCINI BENEDETTA</t>
  </si>
  <si>
    <t>TERMINALI DYANA VERONICA</t>
  </si>
  <si>
    <t>PACINI CAMILLA</t>
  </si>
  <si>
    <t>MORI EVALUNA</t>
  </si>
  <si>
    <t>DI VUOLO SERENA</t>
  </si>
  <si>
    <t>CAROBENE GIOVANNA</t>
  </si>
  <si>
    <t>RUSSO ANNA IRENE</t>
  </si>
  <si>
    <t>DI CAPUA CATERINA</t>
  </si>
  <si>
    <t>DE MASI ADA</t>
  </si>
  <si>
    <t>CABIBBO BENEDETTA</t>
  </si>
  <si>
    <t>ASD MUDRA DANCE ACCADEMY</t>
  </si>
  <si>
    <t>BRUNI GINEVRA</t>
  </si>
  <si>
    <t>TRAVE</t>
  </si>
  <si>
    <t>CORPO LIBERO</t>
  </si>
  <si>
    <t>TOTALE</t>
  </si>
  <si>
    <t>Tot. VO</t>
  </si>
  <si>
    <t>Pen.agg.</t>
  </si>
  <si>
    <t xml:space="preserve">Pen. E </t>
  </si>
  <si>
    <t>Nota D</t>
  </si>
  <si>
    <t>Tot. TR</t>
  </si>
  <si>
    <t xml:space="preserve">Pen. E   </t>
  </si>
  <si>
    <t>Tot. CL</t>
  </si>
  <si>
    <t>D. Nasc.</t>
  </si>
  <si>
    <t>Società</t>
  </si>
  <si>
    <t>Ginnasta</t>
  </si>
  <si>
    <t>VOLTEGGIO/TRAMPOLINO</t>
  </si>
  <si>
    <t>SQUADRA</t>
  </si>
  <si>
    <t>(TOTALE DATO DALLA SOMMA DEI 3 PUNTEGGI MIGLIORI)</t>
  </si>
  <si>
    <t>CATEGORIA LUPETTE - PROGRAMMA MEDIUM SQUADRA</t>
  </si>
  <si>
    <t>ASD WHITE GYM AMIATA</t>
  </si>
  <si>
    <t>ASD OASIS CLUB</t>
  </si>
  <si>
    <t>LARDICCI ALICE</t>
  </si>
  <si>
    <t>GIORGINI ARYA</t>
  </si>
  <si>
    <t>CINALI ELISA</t>
  </si>
  <si>
    <t>Tot.  MT</t>
  </si>
  <si>
    <t>MINITRAMPOLINO</t>
  </si>
  <si>
    <t>SARDELLI NOEMI</t>
  </si>
  <si>
    <t>NAPOLI ALESSIA</t>
  </si>
  <si>
    <t>GRONCHI AMBRA</t>
  </si>
  <si>
    <t>ASD KINZIKA GINNASTICA</t>
  </si>
  <si>
    <t>BARONE VIOLA</t>
  </si>
  <si>
    <t>RUBERTI LAURA</t>
  </si>
  <si>
    <t>PEREPELICINII ALINA</t>
  </si>
  <si>
    <t>DI CANDIA ARIANNA</t>
  </si>
  <si>
    <t>CASANOVE EVA</t>
  </si>
  <si>
    <t>ANDREOTTI FLORA</t>
  </si>
  <si>
    <t>PARAVIA NINA</t>
  </si>
  <si>
    <t>ASD OASIS CLUB                  SQUADRA VIOLA</t>
  </si>
  <si>
    <t>BERLINO CHIARA</t>
  </si>
  <si>
    <t>PORCIANI GIULIA</t>
  </si>
  <si>
    <t>LELLI GIULIA</t>
  </si>
  <si>
    <t>GIORGINI KENIA</t>
  </si>
  <si>
    <t>ASD OASIS CLUB                  SQUADRA ROSSA</t>
  </si>
  <si>
    <t>CECCHI VIOLA</t>
  </si>
  <si>
    <t>ROSATI SARA</t>
  </si>
  <si>
    <t>PETRUCCI LUCREZIA</t>
  </si>
  <si>
    <t>MUCCIARELLI GAIA</t>
  </si>
  <si>
    <t>MARTORELLI ANNALIE</t>
  </si>
  <si>
    <t>ROSI CHLOE</t>
  </si>
  <si>
    <t>PJERCI ESTER</t>
  </si>
  <si>
    <t>DURAZZI ADELE</t>
  </si>
  <si>
    <t>BRAMERINI AMIRA</t>
  </si>
  <si>
    <t>MORONI MAIA</t>
  </si>
  <si>
    <t>SILENI GIORGIA</t>
  </si>
  <si>
    <t>MILAZZO DIANA</t>
  </si>
  <si>
    <t>MARIOTTI CATERINA</t>
  </si>
  <si>
    <t>AJDINI LORENA</t>
  </si>
  <si>
    <t>TALBOURDET GAELLE</t>
  </si>
  <si>
    <t>MAZZONI ELENA</t>
  </si>
  <si>
    <t>MARZO LISA</t>
  </si>
  <si>
    <t>DONATI GRETA</t>
  </si>
  <si>
    <t>BODY&amp;MIND                        SQUADRA BIANCA</t>
  </si>
  <si>
    <t>DOMI AILA</t>
  </si>
  <si>
    <t>FERDANI MICOL</t>
  </si>
  <si>
    <t>DONATO NOEMI</t>
  </si>
  <si>
    <t>BERGAMASCHI SOFIA</t>
  </si>
  <si>
    <t>BODY&amp;MIND                        SQUADRA ROSA</t>
  </si>
  <si>
    <t>SOTELO MATILDE MARIE</t>
  </si>
  <si>
    <t>QUKU EVELIN</t>
  </si>
  <si>
    <t>CUCINI CELESTE</t>
  </si>
  <si>
    <t>BIBA NOEMI</t>
  </si>
  <si>
    <t>BADINI ALESSIA</t>
  </si>
  <si>
    <t>TORNESI ZAIRA</t>
  </si>
  <si>
    <t>MALDONADO RAMIREZ DAHIANA</t>
  </si>
  <si>
    <t>GIAMMARINO MARTINA</t>
  </si>
  <si>
    <t>POLISPORTIVA BARBANELLA SQUADRA 1</t>
  </si>
  <si>
    <t>BELLOVINO VALENTINA</t>
  </si>
  <si>
    <t>CATEGORIA TIGROTTE - PROGRAMMA MEDIUM SQUADRA</t>
  </si>
  <si>
    <t>THURNHER NICOLE ELISE</t>
  </si>
  <si>
    <t>TAFANI NOEMI</t>
  </si>
  <si>
    <t>GRIGORE AMALIA MARIA</t>
  </si>
  <si>
    <t>CONOSCENTI ZANINI IRENE</t>
  </si>
  <si>
    <t>BARTOLI RACHELE</t>
  </si>
  <si>
    <t>BORGHETTI ANITA</t>
  </si>
  <si>
    <t>BADIANI ALICE</t>
  </si>
  <si>
    <t>CASANOVE ZOE</t>
  </si>
  <si>
    <t>DI CANDIA VALENTINA</t>
  </si>
  <si>
    <t>VENTRONI ASYA</t>
  </si>
  <si>
    <t>RRAKLLI MARTA</t>
  </si>
  <si>
    <t>ROMBOLI SVEVA</t>
  </si>
  <si>
    <t>GALATOLO EVA</t>
  </si>
  <si>
    <t>ASD OASIS CLUB               SQUADRA AZZURRA</t>
  </si>
  <si>
    <t>AGUGLIA MARTINA</t>
  </si>
  <si>
    <t>VANNI CRYSTAL</t>
  </si>
  <si>
    <t>DIFONZO PETRA</t>
  </si>
  <si>
    <t>BERNINI GIULIA</t>
  </si>
  <si>
    <t>BARBONE AURORA</t>
  </si>
  <si>
    <t>ASD OASIS CLUB                SQUADRA GIALLA</t>
  </si>
  <si>
    <t>AGUGLIA ASIA</t>
  </si>
  <si>
    <t>NDONI MELISSA</t>
  </si>
  <si>
    <t>FORNASIERO MELISSA</t>
  </si>
  <si>
    <t>CURRAO ANNA</t>
  </si>
  <si>
    <t>CONTI PERLA</t>
  </si>
  <si>
    <t>ASD OASIS CLUB                SQUADRA VERDE</t>
  </si>
  <si>
    <t>CONTI LUNA</t>
  </si>
  <si>
    <t>TACCONI GRETA</t>
  </si>
  <si>
    <t>SECK NDEYE FATOU</t>
  </si>
  <si>
    <t>PERUZZI BEATRICE</t>
  </si>
  <si>
    <t>MANCUSO ANNA</t>
  </si>
  <si>
    <t>ASD OASIS CLUB               SQUADRA BIANCA</t>
  </si>
  <si>
    <t>BELBEY KHADIJA</t>
  </si>
  <si>
    <t>POPA IANA FLORINA</t>
  </si>
  <si>
    <t>CAMPANA GIULIA</t>
  </si>
  <si>
    <t>BINI GINEVRA</t>
  </si>
  <si>
    <t>POLISPORTIVA BARBANELLA SQUADRA 3</t>
  </si>
  <si>
    <t>BATTOLINI GILDA</t>
  </si>
  <si>
    <t>VEZA GRETA</t>
  </si>
  <si>
    <t>SCARDIA GIULIA</t>
  </si>
  <si>
    <t>BOSELLI VIOLA MARIA</t>
  </si>
  <si>
    <t>POLISPORTIVA BARBANELLA                        SQUADRA 2</t>
  </si>
  <si>
    <t>BADESSA AURORA</t>
  </si>
  <si>
    <t>MASI SOFIA</t>
  </si>
  <si>
    <t>MARCONI MARGHERITA</t>
  </si>
  <si>
    <t>CORRIDORI CARLOTTA</t>
  </si>
  <si>
    <t xml:space="preserve">POLISPORTIVA BARBANELLA                        SQUADRA 1 </t>
  </si>
  <si>
    <t>BORSETTI STELLA</t>
  </si>
  <si>
    <t>(TOTALE DATO DALLA SOMMA DEI 3 PUNTEGGI MIGLIORI AD OGNI ATTREZZO)</t>
  </si>
  <si>
    <t>CATEGORIA ALLIEVE - PROGRAMMA MEDIUM SQUADRA</t>
  </si>
  <si>
    <t>NDIAYE KAYLA JAMILA</t>
  </si>
  <si>
    <t>TOTALE SQUADRA</t>
  </si>
  <si>
    <t>ASD WHITE GYM SQUADRA ROSSA</t>
  </si>
  <si>
    <t>ASD WHITE GYM SQUADRA VERDE</t>
  </si>
  <si>
    <t>POL. BARBANELLA SQUADRA 2</t>
  </si>
  <si>
    <t>ASD WHITE GYM SQUADRA GIALLA</t>
  </si>
  <si>
    <t>ASD WHITE GYM SQUADRA BIANCA</t>
  </si>
  <si>
    <t>POL. BARBANELLA</t>
  </si>
  <si>
    <t>ASD WHITE GYM SQUADRA ROSA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</si>
</sst>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;[Red]0.000"/>
    <numFmt numFmtId="166" formatCode="0.00;[Red]0.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indexed="12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rgb="FF0033CC"/>
      <name val="Calibri"/>
      <family val="2"/>
    </font>
    <font>
      <b/>
      <sz val="11"/>
      <name val="Calibri"/>
      <family val="2"/>
      <scheme val="minor"/>
    </font>
    <font>
      <b/>
      <sz val="11"/>
      <color rgb="FF0033CC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0" fontId="0" fillId="0" borderId="6" xfId="0" applyBorder="1"/>
    <xf numFmtId="164" fontId="3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0" fontId="0" fillId="0" borderId="10" xfId="0" applyBorder="1"/>
    <xf numFmtId="164" fontId="3" fillId="0" borderId="11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0" fontId="0" fillId="0" borderId="14" xfId="0" applyBorder="1"/>
    <xf numFmtId="164" fontId="3" fillId="0" borderId="16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6" fontId="5" fillId="0" borderId="17" xfId="0" applyNumberFormat="1" applyFont="1" applyBorder="1" applyAlignment="1">
      <alignment horizontal="center" vertical="center"/>
    </xf>
    <xf numFmtId="166" fontId="5" fillId="0" borderId="18" xfId="0" applyNumberFormat="1" applyFont="1" applyBorder="1" applyAlignment="1">
      <alignment horizontal="center" vertical="center"/>
    </xf>
    <xf numFmtId="14" fontId="0" fillId="0" borderId="19" xfId="0" applyNumberFormat="1" applyBorder="1" applyAlignment="1">
      <alignment horizontal="center"/>
    </xf>
    <xf numFmtId="0" fontId="0" fillId="0" borderId="19" xfId="0" applyBorder="1"/>
    <xf numFmtId="166" fontId="5" fillId="0" borderId="21" xfId="0" applyNumberFormat="1" applyFon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14" fontId="0" fillId="0" borderId="10" xfId="0" applyNumberForma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166" fontId="5" fillId="0" borderId="22" xfId="0" applyNumberFormat="1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top" wrapText="1"/>
    </xf>
    <xf numFmtId="0" fontId="0" fillId="0" borderId="23" xfId="0" applyBorder="1" applyAlignment="1">
      <alignment vertical="top" wrapText="1"/>
    </xf>
    <xf numFmtId="14" fontId="0" fillId="0" borderId="14" xfId="0" applyNumberForma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164" fontId="3" fillId="0" borderId="26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27" xfId="0" applyNumberFormat="1" applyFont="1" applyBorder="1" applyAlignment="1">
      <alignment horizontal="center" vertical="center"/>
    </xf>
    <xf numFmtId="166" fontId="5" fillId="0" borderId="32" xfId="0" applyNumberFormat="1" applyFont="1" applyBorder="1" applyAlignment="1">
      <alignment horizontal="center" vertical="center"/>
    </xf>
    <xf numFmtId="14" fontId="0" fillId="0" borderId="20" xfId="0" applyNumberForma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34" xfId="0" applyBorder="1"/>
    <xf numFmtId="0" fontId="0" fillId="0" borderId="2" xfId="0" applyBorder="1" applyAlignment="1">
      <alignment horizontal="center"/>
    </xf>
    <xf numFmtId="0" fontId="3" fillId="6" borderId="3" xfId="0" applyFont="1" applyFill="1" applyBorder="1" applyAlignment="1">
      <alignment horizontal="center" vertical="center" wrapText="1"/>
    </xf>
    <xf numFmtId="0" fontId="8" fillId="0" borderId="35" xfId="0" applyFont="1" applyBorder="1" applyAlignment="1" applyProtection="1">
      <alignment horizontal="left"/>
      <protection locked="0"/>
    </xf>
    <xf numFmtId="164" fontId="3" fillId="0" borderId="36" xfId="0" applyNumberFormat="1" applyFont="1" applyBorder="1" applyAlignment="1">
      <alignment horizontal="center" vertical="center"/>
    </xf>
    <xf numFmtId="0" fontId="0" fillId="0" borderId="15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14" fontId="0" fillId="0" borderId="7" xfId="0" applyNumberFormat="1" applyBorder="1" applyAlignment="1">
      <alignment horizontal="center"/>
    </xf>
    <xf numFmtId="0" fontId="0" fillId="0" borderId="7" xfId="0" applyBorder="1"/>
    <xf numFmtId="14" fontId="2" fillId="0" borderId="19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/>
    </xf>
    <xf numFmtId="14" fontId="2" fillId="0" borderId="23" xfId="0" applyNumberFormat="1" applyFont="1" applyBorder="1" applyAlignment="1">
      <alignment horizontal="center" vertical="top" wrapText="1"/>
    </xf>
    <xf numFmtId="14" fontId="2" fillId="0" borderId="10" xfId="0" applyNumberFormat="1" applyFont="1" applyBorder="1" applyAlignment="1">
      <alignment horizontal="center" vertical="top" wrapText="1"/>
    </xf>
    <xf numFmtId="14" fontId="2" fillId="0" borderId="14" xfId="0" applyNumberFormat="1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center"/>
    </xf>
    <xf numFmtId="14" fontId="0" fillId="0" borderId="23" xfId="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40" xfId="0" applyBorder="1"/>
    <xf numFmtId="0" fontId="0" fillId="0" borderId="39" xfId="0" applyBorder="1"/>
    <xf numFmtId="0" fontId="0" fillId="0" borderId="42" xfId="0" applyBorder="1"/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14" fontId="0" fillId="0" borderId="37" xfId="0" applyNumberFormat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14" fontId="0" fillId="0" borderId="44" xfId="0" applyNumberFormat="1" applyBorder="1" applyAlignment="1">
      <alignment horizontal="center"/>
    </xf>
    <xf numFmtId="166" fontId="5" fillId="0" borderId="46" xfId="0" applyNumberFormat="1" applyFont="1" applyBorder="1" applyAlignment="1">
      <alignment horizontal="center" vertical="center"/>
    </xf>
    <xf numFmtId="165" fontId="5" fillId="0" borderId="47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center" vertical="center"/>
    </xf>
    <xf numFmtId="166" fontId="5" fillId="0" borderId="47" xfId="0" applyNumberFormat="1" applyFont="1" applyBorder="1" applyAlignment="1">
      <alignment horizontal="center" vertical="center"/>
    </xf>
    <xf numFmtId="0" fontId="0" fillId="8" borderId="14" xfId="0" applyFill="1" applyBorder="1"/>
    <xf numFmtId="14" fontId="0" fillId="8" borderId="31" xfId="0" applyNumberFormat="1" applyFill="1" applyBorder="1" applyAlignment="1">
      <alignment horizontal="center"/>
    </xf>
    <xf numFmtId="166" fontId="5" fillId="8" borderId="13" xfId="0" applyNumberFormat="1" applyFont="1" applyFill="1" applyBorder="1" applyAlignment="1">
      <alignment horizontal="center" vertical="center"/>
    </xf>
    <xf numFmtId="165" fontId="5" fillId="8" borderId="12" xfId="0" applyNumberFormat="1" applyFont="1" applyFill="1" applyBorder="1" applyAlignment="1">
      <alignment horizontal="center" vertical="center"/>
    </xf>
    <xf numFmtId="165" fontId="4" fillId="8" borderId="12" xfId="0" applyNumberFormat="1" applyFont="1" applyFill="1" applyBorder="1" applyAlignment="1">
      <alignment horizontal="center" vertical="center"/>
    </xf>
    <xf numFmtId="166" fontId="5" fillId="8" borderId="12" xfId="0" applyNumberFormat="1" applyFont="1" applyFill="1" applyBorder="1" applyAlignment="1">
      <alignment horizontal="center" vertical="center"/>
    </xf>
    <xf numFmtId="164" fontId="3" fillId="8" borderId="11" xfId="0" applyNumberFormat="1" applyFont="1" applyFill="1" applyBorder="1" applyAlignment="1">
      <alignment horizontal="center" vertical="center"/>
    </xf>
    <xf numFmtId="0" fontId="0" fillId="8" borderId="10" xfId="0" applyFill="1" applyBorder="1"/>
    <xf numFmtId="14" fontId="0" fillId="8" borderId="29" xfId="0" applyNumberFormat="1" applyFill="1" applyBorder="1" applyAlignment="1">
      <alignment horizontal="center"/>
    </xf>
    <xf numFmtId="166" fontId="5" fillId="8" borderId="9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166" fontId="5" fillId="8" borderId="1" xfId="0" applyNumberFormat="1" applyFont="1" applyFill="1" applyBorder="1" applyAlignment="1">
      <alignment horizontal="center" vertical="center"/>
    </xf>
    <xf numFmtId="164" fontId="3" fillId="8" borderId="8" xfId="0" applyNumberFormat="1" applyFont="1" applyFill="1" applyBorder="1" applyAlignment="1">
      <alignment horizontal="center" vertical="center"/>
    </xf>
    <xf numFmtId="0" fontId="0" fillId="8" borderId="19" xfId="0" applyFill="1" applyBorder="1"/>
    <xf numFmtId="14" fontId="0" fillId="8" borderId="38" xfId="0" applyNumberFormat="1" applyFill="1" applyBorder="1" applyAlignment="1">
      <alignment horizontal="center"/>
    </xf>
    <xf numFmtId="166" fontId="5" fillId="8" borderId="18" xfId="0" applyNumberFormat="1" applyFont="1" applyFill="1" applyBorder="1" applyAlignment="1">
      <alignment horizontal="center" vertical="center"/>
    </xf>
    <xf numFmtId="165" fontId="5" fillId="8" borderId="17" xfId="0" applyNumberFormat="1" applyFont="1" applyFill="1" applyBorder="1" applyAlignment="1">
      <alignment horizontal="center" vertical="center"/>
    </xf>
    <xf numFmtId="165" fontId="4" fillId="8" borderId="17" xfId="0" applyNumberFormat="1" applyFont="1" applyFill="1" applyBorder="1" applyAlignment="1">
      <alignment horizontal="center" vertical="center"/>
    </xf>
    <xf numFmtId="166" fontId="5" fillId="8" borderId="17" xfId="0" applyNumberFormat="1" applyFont="1" applyFill="1" applyBorder="1" applyAlignment="1">
      <alignment horizontal="center" vertical="center"/>
    </xf>
    <xf numFmtId="164" fontId="3" fillId="8" borderId="16" xfId="0" applyNumberFormat="1" applyFont="1" applyFill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4" fontId="0" fillId="8" borderId="14" xfId="0" applyNumberFormat="1" applyFill="1" applyBorder="1" applyAlignment="1">
      <alignment horizontal="center"/>
    </xf>
    <xf numFmtId="166" fontId="5" fillId="8" borderId="46" xfId="0" applyNumberFormat="1" applyFont="1" applyFill="1" applyBorder="1" applyAlignment="1">
      <alignment horizontal="center" vertical="center"/>
    </xf>
    <xf numFmtId="165" fontId="5" fillId="8" borderId="47" xfId="0" applyNumberFormat="1" applyFont="1" applyFill="1" applyBorder="1" applyAlignment="1">
      <alignment horizontal="center" vertical="center"/>
    </xf>
    <xf numFmtId="165" fontId="4" fillId="8" borderId="47" xfId="0" applyNumberFormat="1" applyFont="1" applyFill="1" applyBorder="1" applyAlignment="1">
      <alignment horizontal="center" vertical="center"/>
    </xf>
    <xf numFmtId="166" fontId="5" fillId="8" borderId="47" xfId="0" applyNumberFormat="1" applyFont="1" applyFill="1" applyBorder="1" applyAlignment="1">
      <alignment horizontal="center" vertical="center"/>
    </xf>
    <xf numFmtId="164" fontId="3" fillId="8" borderId="36" xfId="0" applyNumberFormat="1" applyFont="1" applyFill="1" applyBorder="1" applyAlignment="1">
      <alignment horizontal="center" vertical="center"/>
    </xf>
    <xf numFmtId="14" fontId="0" fillId="8" borderId="10" xfId="0" applyNumberFormat="1" applyFill="1" applyBorder="1" applyAlignment="1">
      <alignment horizontal="center"/>
    </xf>
    <xf numFmtId="166" fontId="5" fillId="8" borderId="5" xfId="0" applyNumberFormat="1" applyFont="1" applyFill="1" applyBorder="1" applyAlignment="1">
      <alignment horizontal="center" vertical="center"/>
    </xf>
    <xf numFmtId="165" fontId="5" fillId="8" borderId="3" xfId="0" applyNumberFormat="1" applyFont="1" applyFill="1" applyBorder="1" applyAlignment="1">
      <alignment horizontal="center" vertical="center"/>
    </xf>
    <xf numFmtId="165" fontId="4" fillId="8" borderId="3" xfId="0" applyNumberFormat="1" applyFont="1" applyFill="1" applyBorder="1" applyAlignment="1">
      <alignment horizontal="center" vertical="center"/>
    </xf>
    <xf numFmtId="166" fontId="5" fillId="8" borderId="3" xfId="0" applyNumberFormat="1" applyFont="1" applyFill="1" applyBorder="1" applyAlignment="1">
      <alignment horizontal="center" vertical="center"/>
    </xf>
    <xf numFmtId="164" fontId="3" fillId="8" borderId="4" xfId="0" applyNumberFormat="1" applyFont="1" applyFill="1" applyBorder="1" applyAlignment="1">
      <alignment horizontal="center" vertical="center"/>
    </xf>
    <xf numFmtId="14" fontId="0" fillId="8" borderId="19" xfId="0" applyNumberFormat="1" applyFill="1" applyBorder="1" applyAlignment="1">
      <alignment horizontal="center"/>
    </xf>
    <xf numFmtId="165" fontId="9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9" borderId="34" xfId="0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66" fontId="5" fillId="9" borderId="21" xfId="0" applyNumberFormat="1" applyFont="1" applyFill="1" applyBorder="1" applyAlignment="1">
      <alignment horizontal="center" vertical="center"/>
    </xf>
    <xf numFmtId="165" fontId="5" fillId="9" borderId="1" xfId="0" applyNumberFormat="1" applyFont="1" applyFill="1" applyBorder="1" applyAlignment="1">
      <alignment horizontal="center" vertical="center"/>
    </xf>
    <xf numFmtId="165" fontId="4" fillId="9" borderId="1" xfId="0" applyNumberFormat="1" applyFont="1" applyFill="1" applyBorder="1" applyAlignment="1">
      <alignment horizontal="center" vertical="center"/>
    </xf>
    <xf numFmtId="0" fontId="11" fillId="0" borderId="34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0" fillId="9" borderId="1" xfId="0" applyFill="1" applyBorder="1" applyAlignment="1">
      <alignment vertical="top" wrapText="1"/>
    </xf>
    <xf numFmtId="14" fontId="0" fillId="9" borderId="1" xfId="0" applyNumberFormat="1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5" borderId="34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7" borderId="34" xfId="0" applyFont="1" applyFill="1" applyBorder="1" applyAlignment="1" applyProtection="1">
      <alignment horizontal="center"/>
      <protection locked="0"/>
    </xf>
    <xf numFmtId="0" fontId="8" fillId="7" borderId="33" xfId="0" applyFont="1" applyFill="1" applyBorder="1" applyAlignment="1" applyProtection="1">
      <alignment horizontal="center"/>
      <protection locked="0"/>
    </xf>
    <xf numFmtId="0" fontId="8" fillId="7" borderId="21" xfId="0" applyFont="1" applyFill="1" applyBorder="1" applyAlignment="1" applyProtection="1">
      <alignment horizontal="center"/>
      <protection locked="0"/>
    </xf>
    <xf numFmtId="0" fontId="0" fillId="8" borderId="15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2" fillId="8" borderId="39" xfId="0" applyFont="1" applyFill="1" applyBorder="1" applyAlignment="1">
      <alignment horizontal="left" vertical="top"/>
    </xf>
    <xf numFmtId="14" fontId="2" fillId="8" borderId="14" xfId="0" applyNumberFormat="1" applyFont="1" applyFill="1" applyBorder="1" applyAlignment="1">
      <alignment horizontal="center" vertical="top" wrapText="1"/>
    </xf>
    <xf numFmtId="166" fontId="5" fillId="8" borderId="22" xfId="0" applyNumberFormat="1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left" vertical="top"/>
    </xf>
    <xf numFmtId="14" fontId="2" fillId="8" borderId="23" xfId="0" applyNumberFormat="1" applyFont="1" applyFill="1" applyBorder="1" applyAlignment="1">
      <alignment horizontal="center" vertical="top" wrapText="1"/>
    </xf>
    <xf numFmtId="166" fontId="5" fillId="8" borderId="21" xfId="0" applyNumberFormat="1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left" vertical="top"/>
    </xf>
    <xf numFmtId="14" fontId="2" fillId="8" borderId="10" xfId="0" applyNumberFormat="1" applyFont="1" applyFill="1" applyBorder="1" applyAlignment="1">
      <alignment horizontal="center" vertical="top" wrapText="1"/>
    </xf>
    <xf numFmtId="0" fontId="2" fillId="8" borderId="42" xfId="0" applyFont="1" applyFill="1" applyBorder="1" applyAlignment="1">
      <alignment horizontal="left" vertical="top"/>
    </xf>
    <xf numFmtId="14" fontId="2" fillId="8" borderId="19" xfId="0" applyNumberFormat="1" applyFont="1" applyFill="1" applyBorder="1" applyAlignment="1">
      <alignment horizontal="center" vertical="top" wrapText="1"/>
    </xf>
    <xf numFmtId="166" fontId="5" fillId="8" borderId="32" xfId="0" applyNumberFormat="1" applyFont="1" applyFill="1" applyBorder="1" applyAlignment="1">
      <alignment horizontal="center" vertical="center"/>
    </xf>
    <xf numFmtId="0" fontId="0" fillId="8" borderId="17" xfId="0" applyFill="1" applyBorder="1"/>
    <xf numFmtId="0" fontId="0" fillId="8" borderId="39" xfId="0" applyFill="1" applyBorder="1" applyAlignment="1">
      <alignment vertical="top" wrapText="1"/>
    </xf>
    <xf numFmtId="14" fontId="0" fillId="8" borderId="14" xfId="0" applyNumberFormat="1" applyFill="1" applyBorder="1" applyAlignment="1">
      <alignment horizontal="center" vertical="top" wrapText="1"/>
    </xf>
    <xf numFmtId="0" fontId="0" fillId="8" borderId="41" xfId="0" applyFill="1" applyBorder="1" applyAlignment="1">
      <alignment vertical="top" wrapText="1"/>
    </xf>
    <xf numFmtId="14" fontId="0" fillId="8" borderId="23" xfId="0" applyNumberFormat="1" applyFill="1" applyBorder="1" applyAlignment="1">
      <alignment horizontal="center" vertical="top" wrapText="1"/>
    </xf>
    <xf numFmtId="0" fontId="0" fillId="8" borderId="40" xfId="0" applyFill="1" applyBorder="1" applyAlignment="1">
      <alignment vertical="top" wrapText="1"/>
    </xf>
    <xf numFmtId="14" fontId="0" fillId="8" borderId="10" xfId="0" applyNumberFormat="1" applyFill="1" applyBorder="1" applyAlignment="1">
      <alignment horizontal="center" vertical="top" wrapText="1"/>
    </xf>
    <xf numFmtId="0" fontId="0" fillId="8" borderId="42" xfId="0" applyFill="1" applyBorder="1" applyAlignment="1">
      <alignment vertical="top" wrapText="1"/>
    </xf>
    <xf numFmtId="14" fontId="0" fillId="8" borderId="19" xfId="0" applyNumberForma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0" fillId="0" borderId="42" xfId="0" applyBorder="1" applyAlignment="1">
      <alignment vertical="top" wrapText="1"/>
    </xf>
    <xf numFmtId="2" fontId="1" fillId="8" borderId="15" xfId="0" applyNumberFormat="1" applyFont="1" applyFill="1" applyBorder="1" applyAlignment="1">
      <alignment horizontal="center" vertical="center"/>
    </xf>
    <xf numFmtId="2" fontId="1" fillId="8" borderId="7" xfId="0" applyNumberFormat="1" applyFont="1" applyFill="1" applyBorder="1" applyAlignment="1">
      <alignment horizontal="center" vertical="center"/>
    </xf>
    <xf numFmtId="2" fontId="1" fillId="8" borderId="20" xfId="0" applyNumberFormat="1" applyFont="1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10" fillId="8" borderId="15" xfId="0" applyFont="1" applyFill="1" applyBorder="1" applyAlignment="1">
      <alignment vertical="top" wrapText="1"/>
    </xf>
    <xf numFmtId="0" fontId="10" fillId="8" borderId="15" xfId="0" applyFont="1" applyFill="1" applyBorder="1" applyAlignment="1">
      <alignment horizontal="center" vertical="center" wrapText="1"/>
    </xf>
    <xf numFmtId="14" fontId="10" fillId="8" borderId="14" xfId="0" applyNumberFormat="1" applyFont="1" applyFill="1" applyBorder="1" applyAlignment="1">
      <alignment horizontal="center" vertical="top" wrapText="1"/>
    </xf>
    <xf numFmtId="0" fontId="16" fillId="8" borderId="15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vertical="top" wrapText="1"/>
    </xf>
    <xf numFmtId="0" fontId="0" fillId="8" borderId="7" xfId="0" applyFill="1" applyBorder="1"/>
    <xf numFmtId="14" fontId="10" fillId="8" borderId="10" xfId="0" applyNumberFormat="1" applyFont="1" applyFill="1" applyBorder="1" applyAlignment="1">
      <alignment horizontal="center" vertical="top" wrapText="1"/>
    </xf>
    <xf numFmtId="0" fontId="16" fillId="8" borderId="7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vertical="top" wrapText="1"/>
    </xf>
    <xf numFmtId="0" fontId="0" fillId="8" borderId="24" xfId="0" applyFill="1" applyBorder="1" applyAlignment="1">
      <alignment horizontal="center" vertical="center"/>
    </xf>
    <xf numFmtId="0" fontId="10" fillId="8" borderId="19" xfId="0" applyFont="1" applyFill="1" applyBorder="1" applyAlignment="1">
      <alignment vertical="top" wrapText="1"/>
    </xf>
    <xf numFmtId="0" fontId="0" fillId="8" borderId="20" xfId="0" applyFill="1" applyBorder="1"/>
    <xf numFmtId="14" fontId="10" fillId="8" borderId="19" xfId="0" applyNumberFormat="1" applyFont="1" applyFill="1" applyBorder="1" applyAlignment="1">
      <alignment horizontal="center" vertical="top" wrapText="1"/>
    </xf>
    <xf numFmtId="0" fontId="16" fillId="8" borderId="20" xfId="0" applyFont="1" applyFill="1" applyBorder="1" applyAlignment="1">
      <alignment horizontal="center" vertical="center"/>
    </xf>
    <xf numFmtId="165" fontId="17" fillId="8" borderId="12" xfId="0" applyNumberFormat="1" applyFont="1" applyFill="1" applyBorder="1" applyAlignment="1">
      <alignment horizontal="center" vertical="center"/>
    </xf>
    <xf numFmtId="165" fontId="17" fillId="8" borderId="1" xfId="0" applyNumberFormat="1" applyFont="1" applyFill="1" applyBorder="1" applyAlignment="1">
      <alignment horizontal="center" vertical="center"/>
    </xf>
    <xf numFmtId="165" fontId="17" fillId="8" borderId="17" xfId="0" applyNumberFormat="1" applyFont="1" applyFill="1" applyBorder="1" applyAlignment="1">
      <alignment horizontal="center" vertical="center"/>
    </xf>
    <xf numFmtId="0" fontId="0" fillId="8" borderId="15" xfId="0" applyFill="1" applyBorder="1" applyAlignment="1">
      <alignment vertical="top" wrapText="1"/>
    </xf>
    <xf numFmtId="0" fontId="0" fillId="8" borderId="10" xfId="0" applyFill="1" applyBorder="1" applyAlignment="1">
      <alignment vertical="top" wrapText="1"/>
    </xf>
    <xf numFmtId="0" fontId="0" fillId="8" borderId="23" xfId="0" applyFill="1" applyBorder="1" applyAlignment="1">
      <alignment vertical="top" wrapText="1"/>
    </xf>
    <xf numFmtId="165" fontId="9" fillId="8" borderId="17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0" fillId="0" borderId="10" xfId="0" applyFont="1" applyBorder="1"/>
    <xf numFmtId="165" fontId="17" fillId="0" borderId="3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top" wrapText="1"/>
    </xf>
    <xf numFmtId="14" fontId="10" fillId="0" borderId="10" xfId="0" applyNumberFormat="1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vertical="top" wrapText="1"/>
    </xf>
    <xf numFmtId="165" fontId="17" fillId="0" borderId="17" xfId="0" applyNumberFormat="1" applyFont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/>
    </xf>
    <xf numFmtId="0" fontId="0" fillId="0" borderId="44" xfId="0" applyBorder="1" applyAlignment="1">
      <alignment vertical="top" wrapText="1"/>
    </xf>
    <xf numFmtId="0" fontId="0" fillId="8" borderId="31" xfId="0" applyFill="1" applyBorder="1" applyAlignment="1">
      <alignment horizontal="center" vertical="center"/>
    </xf>
    <xf numFmtId="0" fontId="0" fillId="8" borderId="14" xfId="0" applyFill="1" applyBorder="1" applyAlignment="1">
      <alignment vertical="top" wrapText="1"/>
    </xf>
    <xf numFmtId="0" fontId="0" fillId="8" borderId="29" xfId="0" applyFill="1" applyBorder="1" applyAlignment="1">
      <alignment horizontal="center" vertical="center"/>
    </xf>
    <xf numFmtId="0" fontId="0" fillId="8" borderId="6" xfId="0" applyFill="1" applyBorder="1" applyAlignment="1">
      <alignment vertical="top" wrapText="1"/>
    </xf>
    <xf numFmtId="14" fontId="0" fillId="8" borderId="6" xfId="0" applyNumberFormat="1" applyFill="1" applyBorder="1" applyAlignment="1">
      <alignment horizontal="center" vertical="top" wrapText="1"/>
    </xf>
    <xf numFmtId="0" fontId="0" fillId="8" borderId="19" xfId="0" applyFill="1" applyBorder="1" applyAlignment="1">
      <alignment vertical="top" wrapText="1"/>
    </xf>
    <xf numFmtId="0" fontId="0" fillId="8" borderId="0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165" fontId="17" fillId="0" borderId="1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zoomScaleNormal="100" workbookViewId="0">
      <selection activeCell="R4" sqref="R4"/>
    </sheetView>
  </sheetViews>
  <sheetFormatPr defaultRowHeight="15"/>
  <cols>
    <col min="1" max="1" width="2" bestFit="1" customWidth="1"/>
    <col min="2" max="2" width="25.28515625" bestFit="1" customWidth="1"/>
    <col min="3" max="3" width="24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7" width="7.5703125" bestFit="1" customWidth="1"/>
    <col min="18" max="18" width="9.85546875" bestFit="1" customWidth="1"/>
  </cols>
  <sheetData>
    <row r="1" spans="1:18" ht="18.75">
      <c r="A1" s="156" t="s">
        <v>177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34"/>
    </row>
    <row r="2" spans="1:18" ht="18.75">
      <c r="A2" s="59"/>
      <c r="B2" s="156" t="s">
        <v>176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8">
      <c r="B3" s="57" t="s">
        <v>66</v>
      </c>
      <c r="D3" s="1"/>
      <c r="E3" s="165" t="s">
        <v>53</v>
      </c>
      <c r="F3" s="166"/>
      <c r="G3" s="166"/>
      <c r="H3" s="166"/>
      <c r="I3" s="167" t="s">
        <v>52</v>
      </c>
      <c r="J3" s="168"/>
      <c r="K3" s="168"/>
      <c r="L3" s="168"/>
      <c r="M3" s="169" t="s">
        <v>65</v>
      </c>
      <c r="N3" s="169"/>
      <c r="O3" s="169"/>
      <c r="P3" s="169"/>
    </row>
    <row r="4" spans="1:18" ht="30.75" thickBot="1">
      <c r="B4" s="55" t="s">
        <v>64</v>
      </c>
      <c r="C4" s="55" t="s">
        <v>63</v>
      </c>
      <c r="D4" s="55" t="s">
        <v>62</v>
      </c>
      <c r="E4" s="54" t="s">
        <v>58</v>
      </c>
      <c r="F4" s="54" t="s">
        <v>60</v>
      </c>
      <c r="G4" s="54" t="s">
        <v>56</v>
      </c>
      <c r="H4" s="54" t="s">
        <v>61</v>
      </c>
      <c r="I4" s="53" t="s">
        <v>58</v>
      </c>
      <c r="J4" s="53" t="s">
        <v>60</v>
      </c>
      <c r="K4" s="53" t="s">
        <v>56</v>
      </c>
      <c r="L4" s="53" t="s">
        <v>59</v>
      </c>
      <c r="M4" s="52" t="s">
        <v>58</v>
      </c>
      <c r="N4" s="52" t="s">
        <v>57</v>
      </c>
      <c r="O4" s="52" t="s">
        <v>56</v>
      </c>
      <c r="P4" s="52" t="s">
        <v>55</v>
      </c>
      <c r="Q4" s="190" t="s">
        <v>54</v>
      </c>
      <c r="R4" s="192" t="s">
        <v>179</v>
      </c>
    </row>
    <row r="5" spans="1:18">
      <c r="A5" s="172">
        <v>1</v>
      </c>
      <c r="B5" s="96" t="s">
        <v>132</v>
      </c>
      <c r="C5" s="172" t="s">
        <v>79</v>
      </c>
      <c r="D5" s="97">
        <v>41858</v>
      </c>
      <c r="E5" s="98">
        <v>9</v>
      </c>
      <c r="F5" s="99">
        <v>1.05</v>
      </c>
      <c r="G5" s="99"/>
      <c r="H5" s="100">
        <f>SUM(E5-F5-G5)</f>
        <v>7.95</v>
      </c>
      <c r="I5" s="101">
        <v>10</v>
      </c>
      <c r="J5" s="99">
        <v>1.125</v>
      </c>
      <c r="K5" s="99"/>
      <c r="L5" s="100">
        <f>SUM(I5-J5-K5)</f>
        <v>8.875</v>
      </c>
      <c r="M5" s="101">
        <v>10</v>
      </c>
      <c r="N5" s="99">
        <v>1.1000000000000001</v>
      </c>
      <c r="O5" s="99"/>
      <c r="P5" s="100">
        <f>SUM(M5-N5-O5)</f>
        <v>8.9</v>
      </c>
      <c r="Q5" s="102">
        <f>SUM(H5+L5+P5)</f>
        <v>25.725000000000001</v>
      </c>
      <c r="R5" s="193">
        <v>83.275000000000006</v>
      </c>
    </row>
    <row r="6" spans="1:18">
      <c r="A6" s="173"/>
      <c r="B6" s="103" t="s">
        <v>131</v>
      </c>
      <c r="C6" s="173"/>
      <c r="D6" s="104">
        <v>41701</v>
      </c>
      <c r="E6" s="105">
        <v>10</v>
      </c>
      <c r="F6" s="106">
        <v>0.625</v>
      </c>
      <c r="G6" s="106"/>
      <c r="H6" s="107">
        <f>SUM(E6-F6-G6)</f>
        <v>9.375</v>
      </c>
      <c r="I6" s="108">
        <v>9</v>
      </c>
      <c r="J6" s="106">
        <v>0.6</v>
      </c>
      <c r="K6" s="106"/>
      <c r="L6" s="107">
        <f>SUM(I6-J6-K6)</f>
        <v>8.4</v>
      </c>
      <c r="M6" s="108">
        <v>10</v>
      </c>
      <c r="N6" s="106">
        <v>0.75</v>
      </c>
      <c r="O6" s="106"/>
      <c r="P6" s="107">
        <f>SUM(M6-N6-O6)</f>
        <v>9.25</v>
      </c>
      <c r="Q6" s="109">
        <f>SUM(H6+L6+P6)</f>
        <v>27.024999999999999</v>
      </c>
      <c r="R6" s="194"/>
    </row>
    <row r="7" spans="1:18">
      <c r="A7" s="173"/>
      <c r="B7" s="103" t="s">
        <v>130</v>
      </c>
      <c r="C7" s="173"/>
      <c r="D7" s="104">
        <v>41660</v>
      </c>
      <c r="E7" s="105">
        <v>10</v>
      </c>
      <c r="F7" s="106">
        <v>0.8</v>
      </c>
      <c r="G7" s="106"/>
      <c r="H7" s="107">
        <f>SUM(E7-F7-G7)</f>
        <v>9.1999999999999993</v>
      </c>
      <c r="I7" s="108">
        <v>10</v>
      </c>
      <c r="J7" s="106">
        <v>1.25</v>
      </c>
      <c r="K7" s="106">
        <v>0</v>
      </c>
      <c r="L7" s="107">
        <f>SUM(I7-J7-K7)</f>
        <v>8.75</v>
      </c>
      <c r="M7" s="108">
        <v>9</v>
      </c>
      <c r="N7" s="106">
        <v>0.85</v>
      </c>
      <c r="O7" s="106"/>
      <c r="P7" s="107">
        <f>SUM(M7-N7-O7)</f>
        <v>8.15</v>
      </c>
      <c r="Q7" s="109">
        <f>SUM(H7+L7+P7)</f>
        <v>26.1</v>
      </c>
      <c r="R7" s="194"/>
    </row>
    <row r="8" spans="1:18">
      <c r="A8" s="173"/>
      <c r="B8" s="103" t="s">
        <v>129</v>
      </c>
      <c r="C8" s="173"/>
      <c r="D8" s="104">
        <v>41823</v>
      </c>
      <c r="E8" s="105">
        <v>10</v>
      </c>
      <c r="F8" s="106">
        <v>0.45</v>
      </c>
      <c r="G8" s="106"/>
      <c r="H8" s="107">
        <f>SUM(E8-F8-G8)</f>
        <v>9.5500000000000007</v>
      </c>
      <c r="I8" s="108">
        <v>10</v>
      </c>
      <c r="J8" s="106">
        <v>0.57499999999999996</v>
      </c>
      <c r="K8" s="106"/>
      <c r="L8" s="107">
        <f>SUM(I8-J8-K8)</f>
        <v>9.4250000000000007</v>
      </c>
      <c r="M8" s="108">
        <v>10</v>
      </c>
      <c r="N8" s="106">
        <v>1</v>
      </c>
      <c r="O8" s="106"/>
      <c r="P8" s="107">
        <f>SUM(M8-N8-O8)</f>
        <v>9</v>
      </c>
      <c r="Q8" s="109">
        <f>SUM(H8+L8+P8)</f>
        <v>27.975000000000001</v>
      </c>
      <c r="R8" s="194"/>
    </row>
    <row r="9" spans="1:18" ht="15.75" thickBot="1">
      <c r="A9" s="174"/>
      <c r="B9" s="110" t="s">
        <v>128</v>
      </c>
      <c r="C9" s="174"/>
      <c r="D9" s="111">
        <v>41642</v>
      </c>
      <c r="E9" s="112">
        <v>10</v>
      </c>
      <c r="F9" s="113">
        <v>0.55000000000000004</v>
      </c>
      <c r="G9" s="113"/>
      <c r="H9" s="114">
        <f>SUM(E9-F9-G9)</f>
        <v>9.4499999999999993</v>
      </c>
      <c r="I9" s="115">
        <v>10</v>
      </c>
      <c r="J9" s="113">
        <v>0.8</v>
      </c>
      <c r="K9" s="113"/>
      <c r="L9" s="114">
        <f>SUM(I9-J9-K9)</f>
        <v>9.1999999999999993</v>
      </c>
      <c r="M9" s="115">
        <v>10</v>
      </c>
      <c r="N9" s="113">
        <v>0.85</v>
      </c>
      <c r="O9" s="113"/>
      <c r="P9" s="114">
        <f>SUM(M9-N9-O9)</f>
        <v>9.15</v>
      </c>
      <c r="Q9" s="116">
        <f>SUM(H9+L9+P9)</f>
        <v>27.799999999999997</v>
      </c>
      <c r="R9" s="195"/>
    </row>
    <row r="10" spans="1:18">
      <c r="A10" s="172">
        <v>2</v>
      </c>
      <c r="B10" s="197" t="s">
        <v>175</v>
      </c>
      <c r="C10" s="187" t="s">
        <v>174</v>
      </c>
      <c r="D10" s="198">
        <v>41719</v>
      </c>
      <c r="E10" s="199">
        <v>10</v>
      </c>
      <c r="F10" s="99">
        <v>0.6</v>
      </c>
      <c r="G10" s="99"/>
      <c r="H10" s="100">
        <f>SUM(E10-F10-G10)</f>
        <v>9.4</v>
      </c>
      <c r="I10" s="101">
        <v>10</v>
      </c>
      <c r="J10" s="99">
        <v>0.55000000000000004</v>
      </c>
      <c r="K10" s="99"/>
      <c r="L10" s="100">
        <f>SUM(I10-J10-K10)</f>
        <v>9.4499999999999993</v>
      </c>
      <c r="M10" s="101">
        <v>10</v>
      </c>
      <c r="N10" s="99">
        <v>0.9</v>
      </c>
      <c r="O10" s="99"/>
      <c r="P10" s="100">
        <f>SUM(M10-N10-O10)</f>
        <v>9.1</v>
      </c>
      <c r="Q10" s="102">
        <f>SUM(H10+L10+P10)</f>
        <v>27.950000000000003</v>
      </c>
      <c r="R10" s="193">
        <v>83.2</v>
      </c>
    </row>
    <row r="11" spans="1:18">
      <c r="A11" s="173"/>
      <c r="B11" s="200" t="s">
        <v>173</v>
      </c>
      <c r="C11" s="188"/>
      <c r="D11" s="201">
        <v>41802</v>
      </c>
      <c r="E11" s="202">
        <v>10</v>
      </c>
      <c r="F11" s="106">
        <v>0.65</v>
      </c>
      <c r="G11" s="106"/>
      <c r="H11" s="107">
        <f>SUM(E11-F11-G11)</f>
        <v>9.35</v>
      </c>
      <c r="I11" s="108">
        <v>10</v>
      </c>
      <c r="J11" s="106">
        <v>1.05</v>
      </c>
      <c r="K11" s="106"/>
      <c r="L11" s="107">
        <f>SUM(I11-J11-K11)</f>
        <v>8.9499999999999993</v>
      </c>
      <c r="M11" s="108">
        <v>10</v>
      </c>
      <c r="N11" s="106">
        <v>0.8</v>
      </c>
      <c r="O11" s="106"/>
      <c r="P11" s="107">
        <f>SUM(M11-N11-O11)</f>
        <v>9.1999999999999993</v>
      </c>
      <c r="Q11" s="109">
        <f>SUM(H11+L11+P11)</f>
        <v>27.499999999999996</v>
      </c>
      <c r="R11" s="194"/>
    </row>
    <row r="12" spans="1:18">
      <c r="A12" s="173"/>
      <c r="B12" s="203" t="s">
        <v>172</v>
      </c>
      <c r="C12" s="188"/>
      <c r="D12" s="204">
        <v>41735</v>
      </c>
      <c r="E12" s="202">
        <v>10</v>
      </c>
      <c r="F12" s="106">
        <v>0.65</v>
      </c>
      <c r="G12" s="106"/>
      <c r="H12" s="107">
        <f>SUM(E12-F12-G12)</f>
        <v>9.35</v>
      </c>
      <c r="I12" s="108">
        <v>10</v>
      </c>
      <c r="J12" s="106">
        <v>1.25</v>
      </c>
      <c r="K12" s="106"/>
      <c r="L12" s="107">
        <f>SUM(I12-J12-K12)</f>
        <v>8.75</v>
      </c>
      <c r="M12" s="108">
        <v>10</v>
      </c>
      <c r="N12" s="106">
        <v>0.6</v>
      </c>
      <c r="O12" s="106"/>
      <c r="P12" s="107">
        <f>SUM(M12-N12-O12)</f>
        <v>9.4</v>
      </c>
      <c r="Q12" s="109">
        <f>SUM(H12+L12+P12)</f>
        <v>27.5</v>
      </c>
      <c r="R12" s="194"/>
    </row>
    <row r="13" spans="1:18" ht="15.75" thickBot="1">
      <c r="A13" s="174"/>
      <c r="B13" s="205" t="s">
        <v>171</v>
      </c>
      <c r="C13" s="189"/>
      <c r="D13" s="206">
        <v>41523</v>
      </c>
      <c r="E13" s="207">
        <v>10</v>
      </c>
      <c r="F13" s="113">
        <v>1</v>
      </c>
      <c r="G13" s="208"/>
      <c r="H13" s="114">
        <f>SUM(E13-F13-G13)</f>
        <v>9</v>
      </c>
      <c r="I13" s="115">
        <v>10</v>
      </c>
      <c r="J13" s="113">
        <v>1.4750000000000001</v>
      </c>
      <c r="K13" s="208"/>
      <c r="L13" s="114">
        <f>SUM(I13-J13-K13)</f>
        <v>8.5250000000000004</v>
      </c>
      <c r="M13" s="115">
        <v>10</v>
      </c>
      <c r="N13" s="113">
        <v>0.65</v>
      </c>
      <c r="O13" s="113"/>
      <c r="P13" s="114">
        <f>SUM(M13-N13-O13)</f>
        <v>9.35</v>
      </c>
      <c r="Q13" s="116">
        <f>SUM(H13+L13+P13)</f>
        <v>26.875</v>
      </c>
      <c r="R13" s="195"/>
    </row>
    <row r="14" spans="1:18">
      <c r="A14" s="172">
        <v>3</v>
      </c>
      <c r="B14" s="209" t="s">
        <v>170</v>
      </c>
      <c r="C14" s="187" t="s">
        <v>169</v>
      </c>
      <c r="D14" s="210">
        <v>41861</v>
      </c>
      <c r="E14" s="199">
        <v>10</v>
      </c>
      <c r="F14" s="99">
        <v>1.0249999999999999</v>
      </c>
      <c r="G14" s="99"/>
      <c r="H14" s="100">
        <f>SUM(E14-F14-G14)</f>
        <v>8.9749999999999996</v>
      </c>
      <c r="I14" s="101">
        <v>10</v>
      </c>
      <c r="J14" s="99">
        <v>1.4</v>
      </c>
      <c r="K14" s="99"/>
      <c r="L14" s="100">
        <f>SUM(I14-J14-K14)</f>
        <v>8.6</v>
      </c>
      <c r="M14" s="101">
        <v>10</v>
      </c>
      <c r="N14" s="99">
        <v>0.65</v>
      </c>
      <c r="O14" s="99"/>
      <c r="P14" s="100">
        <f>SUM(M14-N14-O14)</f>
        <v>9.35</v>
      </c>
      <c r="Q14" s="102">
        <f>SUM(H14+L14+P14)</f>
        <v>26.924999999999997</v>
      </c>
      <c r="R14" s="193">
        <v>82.424999999999997</v>
      </c>
    </row>
    <row r="15" spans="1:18">
      <c r="A15" s="173"/>
      <c r="B15" s="211" t="s">
        <v>168</v>
      </c>
      <c r="C15" s="188"/>
      <c r="D15" s="212">
        <v>41459</v>
      </c>
      <c r="E15" s="202">
        <v>10</v>
      </c>
      <c r="F15" s="106">
        <v>0.5</v>
      </c>
      <c r="G15" s="106"/>
      <c r="H15" s="107">
        <f>SUM(E15-F15-G15)</f>
        <v>9.5</v>
      </c>
      <c r="I15" s="108">
        <v>10</v>
      </c>
      <c r="J15" s="106">
        <v>1.1499999999999999</v>
      </c>
      <c r="K15" s="106"/>
      <c r="L15" s="107">
        <f>SUM(I15-J15-K15)</f>
        <v>8.85</v>
      </c>
      <c r="M15" s="108">
        <v>10</v>
      </c>
      <c r="N15" s="106">
        <v>0.8</v>
      </c>
      <c r="O15" s="106"/>
      <c r="P15" s="107">
        <f>SUM(M15-N15-O15)</f>
        <v>9.1999999999999993</v>
      </c>
      <c r="Q15" s="109">
        <f>SUM(H15+L15+P15)</f>
        <v>27.55</v>
      </c>
      <c r="R15" s="194"/>
    </row>
    <row r="16" spans="1:18">
      <c r="A16" s="173"/>
      <c r="B16" s="213" t="s">
        <v>167</v>
      </c>
      <c r="C16" s="188"/>
      <c r="D16" s="214">
        <v>41433</v>
      </c>
      <c r="E16" s="202">
        <v>10</v>
      </c>
      <c r="F16" s="106">
        <v>0.77500000000000002</v>
      </c>
      <c r="G16" s="106"/>
      <c r="H16" s="107">
        <f>SUM(E16-F16-G16)</f>
        <v>9.2249999999999996</v>
      </c>
      <c r="I16" s="108">
        <v>10</v>
      </c>
      <c r="J16" s="106">
        <v>0.82499999999999996</v>
      </c>
      <c r="K16" s="106"/>
      <c r="L16" s="107">
        <f>SUM(I16-J16-K16)</f>
        <v>9.1750000000000007</v>
      </c>
      <c r="M16" s="108">
        <v>10</v>
      </c>
      <c r="N16" s="106">
        <v>0.85</v>
      </c>
      <c r="O16" s="106"/>
      <c r="P16" s="107">
        <f>SUM(M16-N16-O16)</f>
        <v>9.15</v>
      </c>
      <c r="Q16" s="109">
        <f>SUM(H16+L16+P16)</f>
        <v>27.549999999999997</v>
      </c>
      <c r="R16" s="194"/>
    </row>
    <row r="17" spans="1:18" ht="15.75" thickBot="1">
      <c r="A17" s="174"/>
      <c r="B17" s="215" t="s">
        <v>166</v>
      </c>
      <c r="C17" s="189"/>
      <c r="D17" s="216">
        <v>41472</v>
      </c>
      <c r="E17" s="207">
        <v>10</v>
      </c>
      <c r="F17" s="113">
        <v>0.875</v>
      </c>
      <c r="G17" s="113"/>
      <c r="H17" s="114">
        <f>SUM(E17-F17-G17)</f>
        <v>9.125</v>
      </c>
      <c r="I17" s="115">
        <v>10</v>
      </c>
      <c r="J17" s="113">
        <v>1.2</v>
      </c>
      <c r="K17" s="113"/>
      <c r="L17" s="114">
        <f>SUM(I17-J17-K17)</f>
        <v>8.8000000000000007</v>
      </c>
      <c r="M17" s="115">
        <v>10</v>
      </c>
      <c r="N17" s="113">
        <v>0.8</v>
      </c>
      <c r="O17" s="113"/>
      <c r="P17" s="114">
        <f>SUM(M17-N17-O17)</f>
        <v>9.1999999999999993</v>
      </c>
      <c r="Q17" s="116">
        <f>SUM(H17+L17+P17)</f>
        <v>27.125</v>
      </c>
      <c r="R17" s="195"/>
    </row>
    <row r="18" spans="1:18">
      <c r="A18" s="157">
        <v>4</v>
      </c>
      <c r="B18" s="41" t="s">
        <v>165</v>
      </c>
      <c r="C18" s="160" t="s">
        <v>164</v>
      </c>
      <c r="D18" s="40">
        <v>41915</v>
      </c>
      <c r="E18" s="37">
        <v>10</v>
      </c>
      <c r="F18" s="20">
        <v>0.9</v>
      </c>
      <c r="G18" s="20"/>
      <c r="H18" s="19">
        <f>SUM(E18-F18-G18)</f>
        <v>9.1</v>
      </c>
      <c r="I18" s="21">
        <v>10</v>
      </c>
      <c r="J18" s="20">
        <v>1.2749999999999999</v>
      </c>
      <c r="K18" s="20"/>
      <c r="L18" s="19">
        <f>SUM(I18-J18-K18)</f>
        <v>8.7249999999999996</v>
      </c>
      <c r="M18" s="21">
        <v>10</v>
      </c>
      <c r="N18" s="20">
        <v>0.7</v>
      </c>
      <c r="O18" s="20"/>
      <c r="P18" s="19">
        <f>SUM(M18-N18-O18)</f>
        <v>9.3000000000000007</v>
      </c>
      <c r="Q18" s="65">
        <f>SUM(H18+L18+P18)</f>
        <v>27.125</v>
      </c>
      <c r="R18" s="217">
        <v>82</v>
      </c>
    </row>
    <row r="19" spans="1:18">
      <c r="A19" s="158"/>
      <c r="B19" s="36" t="s">
        <v>163</v>
      </c>
      <c r="C19" s="161"/>
      <c r="D19" s="35">
        <v>41847</v>
      </c>
      <c r="E19" s="32">
        <v>10</v>
      </c>
      <c r="F19" s="13">
        <v>0.8</v>
      </c>
      <c r="G19" s="13"/>
      <c r="H19" s="12">
        <f>SUM(E19-F19-G19)</f>
        <v>9.1999999999999993</v>
      </c>
      <c r="I19" s="14">
        <v>10</v>
      </c>
      <c r="J19" s="13">
        <v>1.375</v>
      </c>
      <c r="K19" s="13"/>
      <c r="L19" s="12">
        <f>SUM(I19-J19-K19)</f>
        <v>8.625</v>
      </c>
      <c r="M19" s="14">
        <v>10</v>
      </c>
      <c r="N19" s="13">
        <v>0.8</v>
      </c>
      <c r="O19" s="13"/>
      <c r="P19" s="12">
        <f>SUM(M19-N19-O19)</f>
        <v>9.1999999999999993</v>
      </c>
      <c r="Q19" s="4">
        <f>SUM(H19+L19+P19)</f>
        <v>27.024999999999999</v>
      </c>
      <c r="R19" s="218"/>
    </row>
    <row r="20" spans="1:18">
      <c r="A20" s="158"/>
      <c r="B20" s="36" t="s">
        <v>162</v>
      </c>
      <c r="C20" s="161"/>
      <c r="D20" s="35">
        <v>41975</v>
      </c>
      <c r="E20" s="32">
        <v>10</v>
      </c>
      <c r="F20" s="13">
        <v>0.72499999999999998</v>
      </c>
      <c r="G20" s="13"/>
      <c r="H20" s="12">
        <f>SUM(E20-F20-G20)</f>
        <v>9.2750000000000004</v>
      </c>
      <c r="I20" s="14">
        <v>10</v>
      </c>
      <c r="J20" s="13">
        <v>0.67500000000000004</v>
      </c>
      <c r="K20" s="13"/>
      <c r="L20" s="12">
        <f>SUM(I20-J20-K20)</f>
        <v>9.3249999999999993</v>
      </c>
      <c r="M20" s="14">
        <v>10</v>
      </c>
      <c r="N20" s="13">
        <v>0.75</v>
      </c>
      <c r="O20" s="13"/>
      <c r="P20" s="12">
        <f>SUM(M20-N20-O20)</f>
        <v>9.25</v>
      </c>
      <c r="Q20" s="4">
        <f>SUM(H20+L20+P20)</f>
        <v>27.85</v>
      </c>
      <c r="R20" s="218"/>
    </row>
    <row r="21" spans="1:18" ht="15.75" thickBot="1">
      <c r="A21" s="159"/>
      <c r="B21" s="34" t="s">
        <v>161</v>
      </c>
      <c r="C21" s="162"/>
      <c r="D21" s="33">
        <v>41742</v>
      </c>
      <c r="E21" s="47">
        <v>9</v>
      </c>
      <c r="F21" s="27">
        <v>0.7</v>
      </c>
      <c r="G21" s="27"/>
      <c r="H21" s="26">
        <f>SUM(E21-F21-G21)</f>
        <v>8.3000000000000007</v>
      </c>
      <c r="I21" s="28">
        <v>10</v>
      </c>
      <c r="J21" s="27">
        <v>2.0499999999999998</v>
      </c>
      <c r="K21" s="27"/>
      <c r="L21" s="26">
        <f>SUM(I21-J21-K21)</f>
        <v>7.95</v>
      </c>
      <c r="M21" s="28">
        <v>10</v>
      </c>
      <c r="N21" s="27">
        <v>1</v>
      </c>
      <c r="O21" s="27"/>
      <c r="P21" s="26">
        <f>SUM(M21-N21-O21)</f>
        <v>9</v>
      </c>
      <c r="Q21" s="25">
        <f>SUM(H21+L21+P21)</f>
        <v>25.25</v>
      </c>
      <c r="R21" s="219"/>
    </row>
    <row r="22" spans="1:18">
      <c r="A22" s="170">
        <v>5</v>
      </c>
      <c r="B22" s="83" t="s">
        <v>148</v>
      </c>
      <c r="C22" s="160" t="s">
        <v>147</v>
      </c>
      <c r="D22" s="23">
        <v>42715</v>
      </c>
      <c r="E22" s="37">
        <v>10</v>
      </c>
      <c r="F22" s="20">
        <v>0.7</v>
      </c>
      <c r="G22" s="20"/>
      <c r="H22" s="19">
        <f>SUM(E22-F22-G22)</f>
        <v>9.3000000000000007</v>
      </c>
      <c r="I22" s="21">
        <v>10</v>
      </c>
      <c r="J22" s="20">
        <v>1.95</v>
      </c>
      <c r="K22" s="20"/>
      <c r="L22" s="19">
        <f>SUM(I22-J22-K22)</f>
        <v>8.0500000000000007</v>
      </c>
      <c r="M22" s="21">
        <v>10</v>
      </c>
      <c r="N22" s="20">
        <v>0.85</v>
      </c>
      <c r="O22" s="20"/>
      <c r="P22" s="19">
        <f>SUM(M22-N22-O22)</f>
        <v>9.15</v>
      </c>
      <c r="Q22" s="65">
        <f>SUM(H22+L22+P22)</f>
        <v>26.5</v>
      </c>
      <c r="R22" s="220">
        <v>81.825000000000003</v>
      </c>
    </row>
    <row r="23" spans="1:18">
      <c r="A23" s="164"/>
      <c r="B23" s="82" t="s">
        <v>146</v>
      </c>
      <c r="C23" s="161"/>
      <c r="D23" s="9">
        <v>42096</v>
      </c>
      <c r="E23" s="32">
        <v>10</v>
      </c>
      <c r="F23" s="13">
        <v>0.7</v>
      </c>
      <c r="G23" s="13"/>
      <c r="H23" s="12">
        <f>SUM(E23-F23-G23)</f>
        <v>9.3000000000000007</v>
      </c>
      <c r="I23" s="14">
        <v>10</v>
      </c>
      <c r="J23" s="13">
        <v>1.2</v>
      </c>
      <c r="K23" s="13">
        <v>0</v>
      </c>
      <c r="L23" s="12">
        <f>SUM(I23-J23-K23)</f>
        <v>8.8000000000000007</v>
      </c>
      <c r="M23" s="14">
        <v>10</v>
      </c>
      <c r="N23" s="13">
        <v>1</v>
      </c>
      <c r="O23" s="13"/>
      <c r="P23" s="12">
        <f>SUM(M23-N23-O23)</f>
        <v>9</v>
      </c>
      <c r="Q23" s="4">
        <f>SUM(H23+L23+P23)</f>
        <v>27.1</v>
      </c>
      <c r="R23" s="221"/>
    </row>
    <row r="24" spans="1:18">
      <c r="A24" s="164"/>
      <c r="B24" s="82" t="s">
        <v>145</v>
      </c>
      <c r="C24" s="161"/>
      <c r="D24" s="16">
        <v>41713</v>
      </c>
      <c r="E24" s="32">
        <v>10</v>
      </c>
      <c r="F24" s="13">
        <v>0.85</v>
      </c>
      <c r="G24" s="13"/>
      <c r="H24" s="12">
        <f>SUM(E24-F24-G24)</f>
        <v>9.15</v>
      </c>
      <c r="I24" s="14">
        <v>10</v>
      </c>
      <c r="J24" s="13">
        <v>1.1499999999999999</v>
      </c>
      <c r="K24" s="13"/>
      <c r="L24" s="12">
        <f>SUM(I24-J24-K24)</f>
        <v>8.85</v>
      </c>
      <c r="M24" s="14">
        <v>10</v>
      </c>
      <c r="N24" s="13">
        <v>0.95</v>
      </c>
      <c r="O24" s="13"/>
      <c r="P24" s="12">
        <f>SUM(M24-N24-O24)</f>
        <v>9.0500000000000007</v>
      </c>
      <c r="Q24" s="11">
        <f>SUM(H24+L24+P24)</f>
        <v>27.05</v>
      </c>
      <c r="R24" s="221"/>
    </row>
    <row r="25" spans="1:18">
      <c r="A25" s="164"/>
      <c r="B25" s="82" t="s">
        <v>144</v>
      </c>
      <c r="C25" s="161"/>
      <c r="D25" s="16">
        <v>41936</v>
      </c>
      <c r="E25" s="32">
        <v>10</v>
      </c>
      <c r="F25" s="13">
        <v>0.92500000000000004</v>
      </c>
      <c r="G25" s="13"/>
      <c r="H25" s="12">
        <f>SUM(E25-F25-G25)</f>
        <v>9.0749999999999993</v>
      </c>
      <c r="I25" s="14">
        <v>10</v>
      </c>
      <c r="J25" s="13">
        <v>0.77500000000000002</v>
      </c>
      <c r="K25" s="13"/>
      <c r="L25" s="12">
        <f>SUM(I25-J25-K25)</f>
        <v>9.2249999999999996</v>
      </c>
      <c r="M25" s="14">
        <v>10</v>
      </c>
      <c r="N25" s="13">
        <v>10</v>
      </c>
      <c r="O25" s="13"/>
      <c r="P25" s="12">
        <f>SUM(M25-N25-O25)</f>
        <v>0</v>
      </c>
      <c r="Q25" s="11">
        <f>SUM(H25+L25+P25)</f>
        <v>18.299999999999997</v>
      </c>
      <c r="R25" s="221"/>
    </row>
    <row r="26" spans="1:18" ht="15.75" thickBot="1">
      <c r="A26" s="171"/>
      <c r="B26" s="84" t="s">
        <v>143</v>
      </c>
      <c r="C26" s="162"/>
      <c r="D26" s="30">
        <v>42343</v>
      </c>
      <c r="E26" s="47">
        <v>10</v>
      </c>
      <c r="F26" s="27">
        <v>0.92500000000000004</v>
      </c>
      <c r="G26" s="27"/>
      <c r="H26" s="26">
        <f>SUM(E26-F26-G26)</f>
        <v>9.0749999999999993</v>
      </c>
      <c r="I26" s="28">
        <v>10</v>
      </c>
      <c r="J26" s="27">
        <v>1.325</v>
      </c>
      <c r="K26" s="27"/>
      <c r="L26" s="26">
        <f>SUM(I26-J26-K26)</f>
        <v>8.6750000000000007</v>
      </c>
      <c r="M26" s="28">
        <v>10</v>
      </c>
      <c r="N26" s="27">
        <v>10</v>
      </c>
      <c r="O26" s="27"/>
      <c r="P26" s="26">
        <f>SUM(M26-N26-O26)</f>
        <v>0</v>
      </c>
      <c r="Q26" s="25">
        <f>SUM(H26+L26+P26)</f>
        <v>17.75</v>
      </c>
      <c r="R26" s="222"/>
    </row>
    <row r="27" spans="1:18">
      <c r="A27" s="170">
        <v>6</v>
      </c>
      <c r="B27" s="83" t="s">
        <v>142</v>
      </c>
      <c r="C27" s="160" t="s">
        <v>141</v>
      </c>
      <c r="D27" s="23">
        <v>42003</v>
      </c>
      <c r="E27" s="37">
        <v>10</v>
      </c>
      <c r="F27" s="20">
        <v>0.92500000000000004</v>
      </c>
      <c r="G27" s="20"/>
      <c r="H27" s="19">
        <f>SUM(E27-F27-G27)</f>
        <v>9.0749999999999993</v>
      </c>
      <c r="I27" s="21">
        <v>10</v>
      </c>
      <c r="J27" s="20">
        <v>1.45</v>
      </c>
      <c r="K27" s="20"/>
      <c r="L27" s="19">
        <f>SUM(I27-J27-K27)</f>
        <v>8.5500000000000007</v>
      </c>
      <c r="M27" s="21">
        <v>10</v>
      </c>
      <c r="N27" s="20">
        <v>1</v>
      </c>
      <c r="O27" s="20"/>
      <c r="P27" s="19">
        <f>SUM(M27-N27-O27)</f>
        <v>9</v>
      </c>
      <c r="Q27" s="18">
        <f>SUM(H27+L27+P27)</f>
        <v>26.625</v>
      </c>
      <c r="R27" s="217">
        <v>81.8</v>
      </c>
    </row>
    <row r="28" spans="1:18">
      <c r="A28" s="164"/>
      <c r="B28" s="82" t="s">
        <v>140</v>
      </c>
      <c r="C28" s="161"/>
      <c r="D28" s="77">
        <v>41798</v>
      </c>
      <c r="E28" s="32">
        <v>10</v>
      </c>
      <c r="F28" s="13">
        <v>0.95</v>
      </c>
      <c r="G28" s="13"/>
      <c r="H28" s="12">
        <f>SUM(E28-F28-G28)</f>
        <v>9.0500000000000007</v>
      </c>
      <c r="I28" s="14">
        <v>10</v>
      </c>
      <c r="J28" s="13">
        <v>1.1000000000000001</v>
      </c>
      <c r="K28" s="13"/>
      <c r="L28" s="12">
        <f>SUM(I28-J28-K28)</f>
        <v>8.9</v>
      </c>
      <c r="M28" s="14">
        <v>10</v>
      </c>
      <c r="N28" s="13">
        <v>1.2</v>
      </c>
      <c r="O28" s="13"/>
      <c r="P28" s="12">
        <f>SUM(M28-N28-O28)</f>
        <v>8.8000000000000007</v>
      </c>
      <c r="Q28" s="11">
        <f>SUM(H28+L28+P28)</f>
        <v>26.750000000000004</v>
      </c>
      <c r="R28" s="218"/>
    </row>
    <row r="29" spans="1:18">
      <c r="A29" s="164"/>
      <c r="B29" s="82" t="s">
        <v>139</v>
      </c>
      <c r="C29" s="161"/>
      <c r="D29" s="16">
        <v>41798</v>
      </c>
      <c r="E29" s="32">
        <v>10</v>
      </c>
      <c r="F29" s="13">
        <v>0.65</v>
      </c>
      <c r="G29" s="13"/>
      <c r="H29" s="12">
        <f>SUM(E29-F29-G29)</f>
        <v>9.35</v>
      </c>
      <c r="I29" s="14">
        <v>10</v>
      </c>
      <c r="J29" s="13">
        <v>1.05</v>
      </c>
      <c r="K29" s="13"/>
      <c r="L29" s="12">
        <f>SUM(I29-J29-K29)</f>
        <v>8.9499999999999993</v>
      </c>
      <c r="M29" s="14">
        <v>10</v>
      </c>
      <c r="N29" s="13">
        <v>0.85</v>
      </c>
      <c r="O29" s="13"/>
      <c r="P29" s="12">
        <f>SUM(M29-N29-O29)</f>
        <v>9.15</v>
      </c>
      <c r="Q29" s="11">
        <f>SUM(H29+L29+P29)</f>
        <v>27.449999999999996</v>
      </c>
      <c r="R29" s="218"/>
    </row>
    <row r="30" spans="1:18">
      <c r="A30" s="164"/>
      <c r="B30" s="82" t="s">
        <v>138</v>
      </c>
      <c r="C30" s="161"/>
      <c r="D30" s="16">
        <v>41909</v>
      </c>
      <c r="E30" s="32">
        <v>10</v>
      </c>
      <c r="F30" s="13">
        <v>0.52500000000000002</v>
      </c>
      <c r="G30" s="13"/>
      <c r="H30" s="12">
        <f>SUM(E30-F30-G30)</f>
        <v>9.4749999999999996</v>
      </c>
      <c r="I30" s="14">
        <v>10</v>
      </c>
      <c r="J30" s="13">
        <v>1.25</v>
      </c>
      <c r="K30" s="13"/>
      <c r="L30" s="12">
        <f>SUM(I30-J30-K30)</f>
        <v>8.75</v>
      </c>
      <c r="M30" s="14">
        <v>10</v>
      </c>
      <c r="N30" s="13">
        <v>0.9</v>
      </c>
      <c r="O30" s="13"/>
      <c r="P30" s="12">
        <f>SUM(M30-N30-O30)</f>
        <v>9.1</v>
      </c>
      <c r="Q30" s="11">
        <f>SUM(H30+L30+P30)</f>
        <v>27.325000000000003</v>
      </c>
      <c r="R30" s="218"/>
    </row>
    <row r="31" spans="1:18" ht="15.75" thickBot="1">
      <c r="A31" s="171"/>
      <c r="B31" s="84" t="s">
        <v>137</v>
      </c>
      <c r="C31" s="162"/>
      <c r="D31" s="30">
        <v>41317</v>
      </c>
      <c r="E31" s="47">
        <v>9</v>
      </c>
      <c r="F31" s="27">
        <v>1.075</v>
      </c>
      <c r="G31" s="27"/>
      <c r="H31" s="26">
        <f>SUM(E31-F31-G31)</f>
        <v>7.9249999999999998</v>
      </c>
      <c r="I31" s="28">
        <v>10</v>
      </c>
      <c r="J31" s="27">
        <v>1.7250000000000001</v>
      </c>
      <c r="K31" s="27"/>
      <c r="L31" s="26">
        <f>SUM(I31-J31-K31)</f>
        <v>8.2750000000000004</v>
      </c>
      <c r="M31" s="28">
        <v>10</v>
      </c>
      <c r="N31" s="27">
        <v>0.95</v>
      </c>
      <c r="O31" s="27"/>
      <c r="P31" s="26">
        <f>SUM(M31-N31-O31)</f>
        <v>9.0500000000000007</v>
      </c>
      <c r="Q31" s="25">
        <f>SUM(H31+L31+P31)</f>
        <v>25.25</v>
      </c>
      <c r="R31" s="219"/>
    </row>
    <row r="32" spans="1:18">
      <c r="A32" s="170">
        <v>7</v>
      </c>
      <c r="B32" s="24" t="s">
        <v>134</v>
      </c>
      <c r="C32" s="175" t="s">
        <v>2</v>
      </c>
      <c r="D32" s="23">
        <v>41595</v>
      </c>
      <c r="E32" s="37">
        <v>10</v>
      </c>
      <c r="F32" s="20">
        <v>1.35</v>
      </c>
      <c r="G32" s="20"/>
      <c r="H32" s="19">
        <f>SUM(E32-F32-G32)</f>
        <v>8.65</v>
      </c>
      <c r="I32" s="21">
        <v>10</v>
      </c>
      <c r="J32" s="20">
        <v>1.575</v>
      </c>
      <c r="K32" s="20"/>
      <c r="L32" s="19">
        <f>SUM(I32-J32-K32)</f>
        <v>8.4250000000000007</v>
      </c>
      <c r="M32" s="21">
        <v>10</v>
      </c>
      <c r="N32" s="20">
        <v>0.85</v>
      </c>
      <c r="O32" s="20"/>
      <c r="P32" s="19">
        <f>SUM(M32-N32-O32)</f>
        <v>9.15</v>
      </c>
      <c r="Q32" s="18">
        <f>SUM(H32+L32+P32)</f>
        <v>26.225000000000001</v>
      </c>
      <c r="R32" s="220">
        <v>80.95</v>
      </c>
    </row>
    <row r="33" spans="1:18">
      <c r="A33" s="164"/>
      <c r="B33" s="17" t="s">
        <v>133</v>
      </c>
      <c r="C33" s="223"/>
      <c r="D33" s="16">
        <v>41368</v>
      </c>
      <c r="E33" s="32">
        <v>10</v>
      </c>
      <c r="F33" s="13">
        <v>0.85</v>
      </c>
      <c r="G33" s="13"/>
      <c r="H33" s="12">
        <f>SUM(E33-F33-G33)</f>
        <v>9.15</v>
      </c>
      <c r="I33" s="14">
        <v>10</v>
      </c>
      <c r="J33" s="13">
        <v>1.325</v>
      </c>
      <c r="K33" s="13"/>
      <c r="L33" s="12">
        <f>SUM(I33-J33-K33)</f>
        <v>8.6750000000000007</v>
      </c>
      <c r="M33" s="14">
        <v>10</v>
      </c>
      <c r="N33" s="13">
        <v>0.65</v>
      </c>
      <c r="O33" s="13"/>
      <c r="P33" s="12">
        <f>SUM(M33-N33-O33)</f>
        <v>9.35</v>
      </c>
      <c r="Q33" s="11">
        <f>SUM(H33+L33+P33)</f>
        <v>27.175000000000004</v>
      </c>
      <c r="R33" s="221"/>
    </row>
    <row r="34" spans="1:18">
      <c r="A34" s="164"/>
      <c r="B34" s="17" t="s">
        <v>135</v>
      </c>
      <c r="C34" s="223"/>
      <c r="D34" s="16">
        <v>41364</v>
      </c>
      <c r="E34" s="32">
        <v>10</v>
      </c>
      <c r="F34" s="13">
        <v>0.8</v>
      </c>
      <c r="G34" s="13">
        <v>0.5</v>
      </c>
      <c r="H34" s="12">
        <f>SUM(E34-F34-G34)</f>
        <v>8.6999999999999993</v>
      </c>
      <c r="I34" s="14">
        <v>10</v>
      </c>
      <c r="J34" s="13">
        <v>1</v>
      </c>
      <c r="K34" s="13"/>
      <c r="L34" s="12">
        <f>SUM(I34-J34-K34)</f>
        <v>9</v>
      </c>
      <c r="M34" s="14">
        <v>10</v>
      </c>
      <c r="N34" s="13">
        <v>1</v>
      </c>
      <c r="O34" s="13"/>
      <c r="P34" s="12">
        <f>SUM(M34-N34-O34)</f>
        <v>9</v>
      </c>
      <c r="Q34" s="11">
        <f>SUM(H34+L34+P34)</f>
        <v>26.7</v>
      </c>
      <c r="R34" s="221"/>
    </row>
    <row r="35" spans="1:18" ht="15.75" thickBot="1">
      <c r="A35" s="171"/>
      <c r="B35" s="31" t="s">
        <v>136</v>
      </c>
      <c r="C35" s="176"/>
      <c r="D35" s="48">
        <v>41338</v>
      </c>
      <c r="E35" s="47">
        <v>10</v>
      </c>
      <c r="F35" s="27">
        <v>0.9</v>
      </c>
      <c r="G35" s="27"/>
      <c r="H35" s="26">
        <f>SUM(E35-F35-G35)</f>
        <v>9.1</v>
      </c>
      <c r="I35" s="28">
        <v>10</v>
      </c>
      <c r="J35" s="27">
        <v>1.175</v>
      </c>
      <c r="K35" s="27"/>
      <c r="L35" s="26">
        <f>SUM(I35-J35-K35)</f>
        <v>8.8249999999999993</v>
      </c>
      <c r="M35" s="28">
        <v>8</v>
      </c>
      <c r="N35" s="27">
        <v>0.6</v>
      </c>
      <c r="O35" s="27"/>
      <c r="P35" s="26">
        <f>SUM(M35-N35-O35)</f>
        <v>7.4</v>
      </c>
      <c r="Q35" s="25">
        <f>SUM(H35+L35+P35)</f>
        <v>25.324999999999996</v>
      </c>
      <c r="R35" s="222"/>
    </row>
    <row r="36" spans="1:18">
      <c r="A36" s="157">
        <v>8</v>
      </c>
      <c r="B36" s="83" t="s">
        <v>154</v>
      </c>
      <c r="C36" s="160" t="s">
        <v>153</v>
      </c>
      <c r="D36" s="88">
        <v>41928</v>
      </c>
      <c r="E36" s="22">
        <v>10</v>
      </c>
      <c r="F36" s="20">
        <v>0.97499999999999998</v>
      </c>
      <c r="G36" s="20"/>
      <c r="H36" s="19">
        <f>SUM(E36-F36-G36)</f>
        <v>9.0250000000000004</v>
      </c>
      <c r="I36" s="21">
        <v>10</v>
      </c>
      <c r="J36" s="20">
        <v>1.3</v>
      </c>
      <c r="K36" s="20"/>
      <c r="L36" s="19">
        <f>SUM(I36-J36-K36)</f>
        <v>8.6999999999999993</v>
      </c>
      <c r="M36" s="21">
        <v>9</v>
      </c>
      <c r="N36" s="20">
        <v>0.7</v>
      </c>
      <c r="O36" s="20"/>
      <c r="P36" s="19">
        <f>SUM(M36-N36-O36)</f>
        <v>8.3000000000000007</v>
      </c>
      <c r="Q36" s="65">
        <f>SUM(H36+L36+P36)</f>
        <v>26.025000000000002</v>
      </c>
      <c r="R36" s="220">
        <v>78.674999999999997</v>
      </c>
    </row>
    <row r="37" spans="1:18">
      <c r="A37" s="158"/>
      <c r="B37" s="82" t="s">
        <v>152</v>
      </c>
      <c r="C37" s="161"/>
      <c r="D37" s="89">
        <v>41928</v>
      </c>
      <c r="E37" s="8">
        <v>10</v>
      </c>
      <c r="F37" s="6">
        <v>0.92500000000000004</v>
      </c>
      <c r="G37" s="6"/>
      <c r="H37" s="5">
        <f>SUM(E37-F37-G37)</f>
        <v>9.0749999999999993</v>
      </c>
      <c r="I37" s="7">
        <v>10</v>
      </c>
      <c r="J37" s="6">
        <v>1.6</v>
      </c>
      <c r="K37" s="6"/>
      <c r="L37" s="5">
        <f>SUM(I37-J37-K37)</f>
        <v>8.4</v>
      </c>
      <c r="M37" s="7">
        <v>9</v>
      </c>
      <c r="N37" s="6">
        <v>1.05</v>
      </c>
      <c r="O37" s="6"/>
      <c r="P37" s="5">
        <f>SUM(M37-N37-O37)</f>
        <v>7.95</v>
      </c>
      <c r="Q37" s="4">
        <f>SUM(H37+L37+P37)</f>
        <v>25.425000000000001</v>
      </c>
      <c r="R37" s="221"/>
    </row>
    <row r="38" spans="1:18">
      <c r="A38" s="158"/>
      <c r="B38" s="82" t="s">
        <v>151</v>
      </c>
      <c r="C38" s="161"/>
      <c r="D38" s="90">
        <v>42139</v>
      </c>
      <c r="E38" s="15">
        <v>10</v>
      </c>
      <c r="F38" s="13">
        <v>1.25</v>
      </c>
      <c r="G38" s="13"/>
      <c r="H38" s="12">
        <f>SUM(E38-F38-G38)</f>
        <v>8.75</v>
      </c>
      <c r="I38" s="14">
        <v>10</v>
      </c>
      <c r="J38" s="13">
        <v>1.1000000000000001</v>
      </c>
      <c r="K38" s="13"/>
      <c r="L38" s="12">
        <f>SUM(I38-J38-K38)</f>
        <v>8.9</v>
      </c>
      <c r="M38" s="14">
        <v>9</v>
      </c>
      <c r="N38" s="13">
        <v>0.8</v>
      </c>
      <c r="O38" s="13"/>
      <c r="P38" s="12">
        <f>SUM(M38-N38-O38)</f>
        <v>8.1999999999999993</v>
      </c>
      <c r="Q38" s="11">
        <f>SUM(H38+L38+P38)</f>
        <v>25.849999999999998</v>
      </c>
      <c r="R38" s="221"/>
    </row>
    <row r="39" spans="1:18">
      <c r="A39" s="158"/>
      <c r="B39" s="82" t="s">
        <v>150</v>
      </c>
      <c r="C39" s="161"/>
      <c r="D39" s="224">
        <v>41822</v>
      </c>
      <c r="E39" s="15">
        <v>10</v>
      </c>
      <c r="F39" s="13">
        <v>1.0249999999999999</v>
      </c>
      <c r="G39" s="13"/>
      <c r="H39" s="12">
        <f>SUM(E39-F39-G39)</f>
        <v>8.9749999999999996</v>
      </c>
      <c r="I39" s="14">
        <v>10</v>
      </c>
      <c r="J39" s="13">
        <v>2.25</v>
      </c>
      <c r="K39" s="13"/>
      <c r="L39" s="12">
        <f>SUM(I39-J39-K39)</f>
        <v>7.75</v>
      </c>
      <c r="M39" s="14">
        <v>9</v>
      </c>
      <c r="N39" s="13">
        <v>2</v>
      </c>
      <c r="O39" s="13"/>
      <c r="P39" s="12">
        <f>SUM(M39-N39-O39)</f>
        <v>7</v>
      </c>
      <c r="Q39" s="11">
        <f>SUM(H39+L39+P39)</f>
        <v>23.725000000000001</v>
      </c>
      <c r="R39" s="221"/>
    </row>
    <row r="40" spans="1:18" ht="15.75" thickBot="1">
      <c r="A40" s="159"/>
      <c r="B40" s="84" t="s">
        <v>149</v>
      </c>
      <c r="C40" s="162"/>
      <c r="D40" s="91">
        <v>41752</v>
      </c>
      <c r="E40" s="29">
        <v>10</v>
      </c>
      <c r="F40" s="27">
        <v>1.4750000000000001</v>
      </c>
      <c r="G40" s="27"/>
      <c r="H40" s="26">
        <f>SUM(E40-F40-G40)</f>
        <v>8.5250000000000004</v>
      </c>
      <c r="I40" s="28">
        <v>10</v>
      </c>
      <c r="J40" s="27">
        <v>0.85</v>
      </c>
      <c r="K40" s="27"/>
      <c r="L40" s="26">
        <f>SUM(I40-J40-K40)</f>
        <v>9.15</v>
      </c>
      <c r="M40" s="28">
        <v>9</v>
      </c>
      <c r="N40" s="27">
        <v>0.65</v>
      </c>
      <c r="O40" s="27"/>
      <c r="P40" s="26">
        <f>SUM(M40-N40-O40)</f>
        <v>8.35</v>
      </c>
      <c r="Q40" s="25">
        <f>SUM(H40+L40+P40)</f>
        <v>26.024999999999999</v>
      </c>
      <c r="R40" s="222"/>
    </row>
    <row r="41" spans="1:18">
      <c r="A41" s="157">
        <v>9</v>
      </c>
      <c r="B41" s="85" t="s">
        <v>160</v>
      </c>
      <c r="C41" s="160" t="s">
        <v>159</v>
      </c>
      <c r="D41" s="40">
        <v>41815</v>
      </c>
      <c r="E41" s="37">
        <v>9</v>
      </c>
      <c r="F41" s="20">
        <v>1.35</v>
      </c>
      <c r="G41" s="20"/>
      <c r="H41" s="19">
        <f>SUM(E41-F41-G41)</f>
        <v>7.65</v>
      </c>
      <c r="I41" s="21">
        <v>10</v>
      </c>
      <c r="J41" s="20">
        <v>1.85</v>
      </c>
      <c r="K41" s="20"/>
      <c r="L41" s="19">
        <f>SUM(I41-J41-K41)</f>
        <v>8.15</v>
      </c>
      <c r="M41" s="21">
        <v>9</v>
      </c>
      <c r="N41" s="20">
        <v>0.8</v>
      </c>
      <c r="O41" s="20"/>
      <c r="P41" s="19">
        <f>SUM(M41-N41-O41)</f>
        <v>8.1999999999999993</v>
      </c>
      <c r="Q41" s="65">
        <f>SUM(H41+L41+P41)</f>
        <v>24</v>
      </c>
      <c r="R41" s="220">
        <v>78.150000000000006</v>
      </c>
    </row>
    <row r="42" spans="1:18">
      <c r="A42" s="158"/>
      <c r="B42" s="86" t="s">
        <v>158</v>
      </c>
      <c r="C42" s="161"/>
      <c r="D42" s="35">
        <v>42282</v>
      </c>
      <c r="E42" s="32">
        <v>10</v>
      </c>
      <c r="F42" s="13">
        <v>0.75</v>
      </c>
      <c r="G42" s="13"/>
      <c r="H42" s="12">
        <f>SUM(E42-F42-G42)</f>
        <v>9.25</v>
      </c>
      <c r="I42" s="14">
        <v>10</v>
      </c>
      <c r="J42" s="13">
        <v>1.425</v>
      </c>
      <c r="K42" s="13"/>
      <c r="L42" s="12">
        <f>SUM(I42-J42-K42)</f>
        <v>8.5749999999999993</v>
      </c>
      <c r="M42" s="14">
        <v>9</v>
      </c>
      <c r="N42" s="13">
        <v>1</v>
      </c>
      <c r="O42" s="13"/>
      <c r="P42" s="12">
        <f>SUM(M42-N42-O42)</f>
        <v>8</v>
      </c>
      <c r="Q42" s="4">
        <f>SUM(H42+L42+P42)</f>
        <v>25.824999999999999</v>
      </c>
      <c r="R42" s="221"/>
    </row>
    <row r="43" spans="1:18">
      <c r="A43" s="158"/>
      <c r="B43" s="86" t="s">
        <v>157</v>
      </c>
      <c r="C43" s="161"/>
      <c r="D43" s="35">
        <v>41791</v>
      </c>
      <c r="E43" s="32">
        <v>10</v>
      </c>
      <c r="F43" s="13">
        <v>1.2250000000000001</v>
      </c>
      <c r="G43" s="13">
        <v>0.3</v>
      </c>
      <c r="H43" s="12">
        <f>SUM(E43-F43-G43)</f>
        <v>8.4749999999999996</v>
      </c>
      <c r="I43" s="14">
        <v>10</v>
      </c>
      <c r="J43" s="13">
        <v>0.5</v>
      </c>
      <c r="K43" s="13"/>
      <c r="L43" s="12">
        <f>SUM(I43-J43-K43)</f>
        <v>9.5</v>
      </c>
      <c r="M43" s="14">
        <v>9</v>
      </c>
      <c r="N43" s="13">
        <v>0.6</v>
      </c>
      <c r="O43" s="13"/>
      <c r="P43" s="12">
        <f>SUM(M43-N43-O43)</f>
        <v>8.4</v>
      </c>
      <c r="Q43" s="11">
        <f>SUM(H43+L43+P43)</f>
        <v>26.375</v>
      </c>
      <c r="R43" s="221"/>
    </row>
    <row r="44" spans="1:18">
      <c r="A44" s="158"/>
      <c r="B44" s="87" t="s">
        <v>156</v>
      </c>
      <c r="C44" s="161"/>
      <c r="D44" s="69">
        <v>41902</v>
      </c>
      <c r="E44" s="32">
        <v>10</v>
      </c>
      <c r="F44" s="13">
        <v>1.375</v>
      </c>
      <c r="G44" s="13">
        <v>0.1</v>
      </c>
      <c r="H44" s="12">
        <f>SUM(E44-F44-G44)</f>
        <v>8.5250000000000004</v>
      </c>
      <c r="I44" s="14">
        <v>10</v>
      </c>
      <c r="J44" s="13">
        <v>1.3</v>
      </c>
      <c r="K44" s="13"/>
      <c r="L44" s="12">
        <f>SUM(I44-J44-K44)</f>
        <v>8.6999999999999993</v>
      </c>
      <c r="M44" s="14">
        <v>9</v>
      </c>
      <c r="N44" s="13">
        <v>0.75</v>
      </c>
      <c r="O44" s="13"/>
      <c r="P44" s="12">
        <f>SUM(M44-N44-O44)</f>
        <v>8.25</v>
      </c>
      <c r="Q44" s="4">
        <f>SUM(H44+L44+P44)</f>
        <v>25.475000000000001</v>
      </c>
      <c r="R44" s="221"/>
    </row>
    <row r="45" spans="1:18" ht="15.75" thickBot="1">
      <c r="A45" s="159"/>
      <c r="B45" s="225" t="s">
        <v>155</v>
      </c>
      <c r="C45" s="162"/>
      <c r="D45" s="33">
        <v>42151</v>
      </c>
      <c r="E45" s="47">
        <v>10</v>
      </c>
      <c r="F45" s="27">
        <v>1.3</v>
      </c>
      <c r="G45" s="27"/>
      <c r="H45" s="26">
        <f>SUM(E45-F45-G45)</f>
        <v>8.6999999999999993</v>
      </c>
      <c r="I45" s="28">
        <v>10</v>
      </c>
      <c r="J45" s="27">
        <v>1.85</v>
      </c>
      <c r="K45" s="27"/>
      <c r="L45" s="26">
        <f>SUM(I45-J45-K45)</f>
        <v>8.15</v>
      </c>
      <c r="M45" s="28">
        <v>9</v>
      </c>
      <c r="N45" s="27">
        <v>0.75</v>
      </c>
      <c r="O45" s="27"/>
      <c r="P45" s="26">
        <f>SUM(M45-N45-O45)</f>
        <v>8.25</v>
      </c>
      <c r="Q45" s="25">
        <f>SUM(H45+L45+P45)</f>
        <v>25.1</v>
      </c>
      <c r="R45" s="222"/>
    </row>
  </sheetData>
  <mergeCells count="32">
    <mergeCell ref="C36:C40"/>
    <mergeCell ref="A36:A40"/>
    <mergeCell ref="R36:R40"/>
    <mergeCell ref="A41:A45"/>
    <mergeCell ref="C41:C45"/>
    <mergeCell ref="R41:R45"/>
    <mergeCell ref="A27:A31"/>
    <mergeCell ref="C27:C31"/>
    <mergeCell ref="R27:R31"/>
    <mergeCell ref="C32:C35"/>
    <mergeCell ref="A32:A35"/>
    <mergeCell ref="R32:R35"/>
    <mergeCell ref="C18:C21"/>
    <mergeCell ref="A18:A21"/>
    <mergeCell ref="R18:R21"/>
    <mergeCell ref="A22:A26"/>
    <mergeCell ref="C22:C26"/>
    <mergeCell ref="R22:R26"/>
    <mergeCell ref="R5:R9"/>
    <mergeCell ref="A5:A9"/>
    <mergeCell ref="C10:C13"/>
    <mergeCell ref="R10:R13"/>
    <mergeCell ref="A10:A13"/>
    <mergeCell ref="C14:C17"/>
    <mergeCell ref="R14:R17"/>
    <mergeCell ref="A14:A17"/>
    <mergeCell ref="A1:P1"/>
    <mergeCell ref="B2:Q2"/>
    <mergeCell ref="E3:H3"/>
    <mergeCell ref="I3:L3"/>
    <mergeCell ref="M3:P3"/>
    <mergeCell ref="C5:C9"/>
  </mergeCells>
  <dataValidations count="1">
    <dataValidation type="custom" allowBlank="1" showInputMessage="1" showErrorMessage="1" sqref="H5:H45 P5:P45 L5:L45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Q10" sqref="Q10"/>
    </sheetView>
  </sheetViews>
  <sheetFormatPr defaultRowHeight="15"/>
  <cols>
    <col min="1" max="1" width="3" bestFit="1" customWidth="1"/>
    <col min="2" max="2" width="25.85546875" bestFit="1" customWidth="1"/>
    <col min="3" max="3" width="31.42578125" bestFit="1" customWidth="1"/>
    <col min="4" max="4" width="10.7109375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7.7109375" customWidth="1"/>
  </cols>
  <sheetData>
    <row r="1" spans="1:9">
      <c r="C1" s="64"/>
      <c r="E1" s="177" t="s">
        <v>75</v>
      </c>
      <c r="F1" s="177"/>
      <c r="G1" s="177"/>
      <c r="H1" s="177"/>
    </row>
    <row r="2" spans="1:9" ht="30">
      <c r="B2" s="55" t="s">
        <v>64</v>
      </c>
      <c r="C2" s="55" t="s">
        <v>63</v>
      </c>
      <c r="D2" s="55" t="s">
        <v>62</v>
      </c>
      <c r="E2" s="63" t="s">
        <v>58</v>
      </c>
      <c r="F2" s="63" t="s">
        <v>57</v>
      </c>
      <c r="G2" s="63" t="s">
        <v>56</v>
      </c>
      <c r="H2" s="63" t="s">
        <v>74</v>
      </c>
    </row>
    <row r="3" spans="1:9">
      <c r="A3" s="135">
        <v>1</v>
      </c>
      <c r="B3" s="136" t="s">
        <v>129</v>
      </c>
      <c r="C3" s="152" t="s">
        <v>79</v>
      </c>
      <c r="D3" s="138">
        <v>41823</v>
      </c>
      <c r="E3" s="139">
        <v>21.5</v>
      </c>
      <c r="F3" s="140">
        <v>0.625</v>
      </c>
      <c r="G3" s="140"/>
      <c r="H3" s="141">
        <f t="shared" ref="H3:H26" si="0">SUM(E3-F3-G3)</f>
        <v>20.875</v>
      </c>
      <c r="I3" s="1"/>
    </row>
    <row r="4" spans="1:9">
      <c r="A4" s="135">
        <v>2</v>
      </c>
      <c r="B4" s="136" t="s">
        <v>128</v>
      </c>
      <c r="C4" s="152" t="s">
        <v>79</v>
      </c>
      <c r="D4" s="138">
        <v>41642</v>
      </c>
      <c r="E4" s="139">
        <v>21.5</v>
      </c>
      <c r="F4" s="140">
        <v>0.92500000000000004</v>
      </c>
      <c r="G4" s="140"/>
      <c r="H4" s="141">
        <f t="shared" si="0"/>
        <v>20.574999999999999</v>
      </c>
      <c r="I4" s="1"/>
    </row>
    <row r="5" spans="1:9">
      <c r="A5" s="135">
        <v>3</v>
      </c>
      <c r="B5" s="136" t="s">
        <v>131</v>
      </c>
      <c r="C5" s="152" t="s">
        <v>79</v>
      </c>
      <c r="D5" s="138">
        <v>41701</v>
      </c>
      <c r="E5" s="139">
        <v>21.5</v>
      </c>
      <c r="F5" s="140">
        <v>1.0249999999999999</v>
      </c>
      <c r="G5" s="140"/>
      <c r="H5" s="141">
        <f t="shared" si="0"/>
        <v>20.475000000000001</v>
      </c>
      <c r="I5" s="1"/>
    </row>
    <row r="6" spans="1:9">
      <c r="A6" s="135">
        <v>4</v>
      </c>
      <c r="B6" s="136" t="s">
        <v>133</v>
      </c>
      <c r="C6" s="152" t="s">
        <v>2</v>
      </c>
      <c r="D6" s="138">
        <v>41368</v>
      </c>
      <c r="E6" s="139">
        <v>21.5</v>
      </c>
      <c r="F6" s="140">
        <v>1.05</v>
      </c>
      <c r="G6" s="140"/>
      <c r="H6" s="141">
        <f t="shared" si="0"/>
        <v>20.45</v>
      </c>
      <c r="I6" s="1"/>
    </row>
    <row r="7" spans="1:9">
      <c r="A7" s="135">
        <v>5</v>
      </c>
      <c r="B7" s="136" t="s">
        <v>135</v>
      </c>
      <c r="C7" s="152" t="s">
        <v>2</v>
      </c>
      <c r="D7" s="138">
        <v>41364</v>
      </c>
      <c r="E7" s="139">
        <v>21.5</v>
      </c>
      <c r="F7" s="140">
        <v>1.1499999999999999</v>
      </c>
      <c r="G7" s="140"/>
      <c r="H7" s="141">
        <f t="shared" si="0"/>
        <v>20.350000000000001</v>
      </c>
      <c r="I7" s="1"/>
    </row>
    <row r="8" spans="1:9">
      <c r="A8" s="61">
        <v>6</v>
      </c>
      <c r="B8" s="2" t="s">
        <v>132</v>
      </c>
      <c r="C8" s="80" t="s">
        <v>79</v>
      </c>
      <c r="D8" s="3">
        <v>41858</v>
      </c>
      <c r="E8" s="32">
        <v>21.5</v>
      </c>
      <c r="F8" s="13">
        <v>1.25</v>
      </c>
      <c r="G8" s="13"/>
      <c r="H8" s="12">
        <f t="shared" si="0"/>
        <v>20.25</v>
      </c>
      <c r="I8" s="1"/>
    </row>
    <row r="9" spans="1:9">
      <c r="A9" s="61">
        <v>7</v>
      </c>
      <c r="B9" s="2" t="s">
        <v>136</v>
      </c>
      <c r="C9" s="80" t="s">
        <v>2</v>
      </c>
      <c r="D9" s="3">
        <v>41338</v>
      </c>
      <c r="E9" s="32">
        <v>20.5</v>
      </c>
      <c r="F9" s="13">
        <v>0.7</v>
      </c>
      <c r="G9" s="13"/>
      <c r="H9" s="12">
        <f t="shared" si="0"/>
        <v>19.8</v>
      </c>
    </row>
    <row r="10" spans="1:9">
      <c r="A10" s="61">
        <v>8</v>
      </c>
      <c r="B10" s="78" t="s">
        <v>156</v>
      </c>
      <c r="C10" s="60" t="s">
        <v>70</v>
      </c>
      <c r="D10" s="3">
        <v>41902</v>
      </c>
      <c r="E10" s="32">
        <v>20.5</v>
      </c>
      <c r="F10" s="13">
        <v>0.8</v>
      </c>
      <c r="G10" s="13"/>
      <c r="H10" s="12">
        <f t="shared" si="0"/>
        <v>19.7</v>
      </c>
    </row>
    <row r="11" spans="1:9">
      <c r="A11" s="61">
        <v>9</v>
      </c>
      <c r="B11" s="2" t="s">
        <v>130</v>
      </c>
      <c r="C11" s="80" t="s">
        <v>79</v>
      </c>
      <c r="D11" s="3">
        <v>41660</v>
      </c>
      <c r="E11" s="32">
        <v>20.5</v>
      </c>
      <c r="F11" s="13">
        <v>0.82499999999999996</v>
      </c>
      <c r="G11" s="13"/>
      <c r="H11" s="12">
        <f t="shared" si="0"/>
        <v>19.675000000000001</v>
      </c>
    </row>
    <row r="12" spans="1:9">
      <c r="A12" s="61">
        <v>10</v>
      </c>
      <c r="B12" s="78" t="s">
        <v>157</v>
      </c>
      <c r="C12" s="60" t="s">
        <v>70</v>
      </c>
      <c r="D12" s="79">
        <v>41791</v>
      </c>
      <c r="E12" s="32">
        <v>20.5</v>
      </c>
      <c r="F12" s="13">
        <v>0.875</v>
      </c>
      <c r="G12" s="13"/>
      <c r="H12" s="12">
        <f t="shared" si="0"/>
        <v>19.625</v>
      </c>
    </row>
    <row r="13" spans="1:9">
      <c r="A13" s="61">
        <v>11</v>
      </c>
      <c r="B13" s="2" t="s">
        <v>142</v>
      </c>
      <c r="C13" s="60" t="s">
        <v>70</v>
      </c>
      <c r="D13" s="3">
        <v>42003</v>
      </c>
      <c r="E13" s="32">
        <v>20.5</v>
      </c>
      <c r="F13" s="13">
        <v>1</v>
      </c>
      <c r="G13" s="13"/>
      <c r="H13" s="12">
        <f t="shared" si="0"/>
        <v>19.5</v>
      </c>
    </row>
    <row r="14" spans="1:9">
      <c r="A14" s="61">
        <v>12</v>
      </c>
      <c r="B14" s="2" t="s">
        <v>149</v>
      </c>
      <c r="C14" s="60" t="s">
        <v>70</v>
      </c>
      <c r="D14" s="3">
        <v>41752</v>
      </c>
      <c r="E14" s="32">
        <v>20.5</v>
      </c>
      <c r="F14" s="13">
        <v>1.075</v>
      </c>
      <c r="G14" s="13"/>
      <c r="H14" s="12">
        <f t="shared" si="0"/>
        <v>19.425000000000001</v>
      </c>
    </row>
    <row r="15" spans="1:9">
      <c r="A15" s="61">
        <v>13</v>
      </c>
      <c r="B15" s="2" t="s">
        <v>154</v>
      </c>
      <c r="C15" s="60" t="s">
        <v>70</v>
      </c>
      <c r="D15" s="3">
        <v>41928</v>
      </c>
      <c r="E15" s="32">
        <v>20.5</v>
      </c>
      <c r="F15" s="13">
        <v>1.2</v>
      </c>
      <c r="G15" s="13"/>
      <c r="H15" s="12">
        <f t="shared" si="0"/>
        <v>19.3</v>
      </c>
    </row>
    <row r="16" spans="1:9">
      <c r="A16" s="61">
        <v>14</v>
      </c>
      <c r="B16" s="2" t="s">
        <v>152</v>
      </c>
      <c r="C16" s="60" t="s">
        <v>70</v>
      </c>
      <c r="D16" s="3">
        <v>41928</v>
      </c>
      <c r="E16" s="32">
        <v>20.5</v>
      </c>
      <c r="F16" s="13">
        <v>1.2749999999999999</v>
      </c>
      <c r="G16" s="13"/>
      <c r="H16" s="12">
        <f t="shared" si="0"/>
        <v>19.225000000000001</v>
      </c>
    </row>
    <row r="17" spans="1:8">
      <c r="A17" s="61">
        <v>15</v>
      </c>
      <c r="B17" s="78" t="s">
        <v>160</v>
      </c>
      <c r="C17" s="60" t="s">
        <v>70</v>
      </c>
      <c r="D17" s="79">
        <v>41815</v>
      </c>
      <c r="E17" s="32">
        <v>20.5</v>
      </c>
      <c r="F17" s="13">
        <v>1.35</v>
      </c>
      <c r="G17" s="13"/>
      <c r="H17" s="12">
        <f t="shared" si="0"/>
        <v>19.149999999999999</v>
      </c>
    </row>
    <row r="18" spans="1:8">
      <c r="A18" s="61">
        <v>16</v>
      </c>
      <c r="B18" s="2" t="s">
        <v>144</v>
      </c>
      <c r="C18" s="60" t="s">
        <v>70</v>
      </c>
      <c r="D18" s="3">
        <v>41936</v>
      </c>
      <c r="E18" s="32">
        <v>20.5</v>
      </c>
      <c r="F18" s="13">
        <v>1.65</v>
      </c>
      <c r="G18" s="13"/>
      <c r="H18" s="12">
        <f t="shared" si="0"/>
        <v>18.850000000000001</v>
      </c>
    </row>
    <row r="19" spans="1:8">
      <c r="A19" s="61">
        <v>17</v>
      </c>
      <c r="B19" s="2" t="s">
        <v>140</v>
      </c>
      <c r="C19" s="60" t="s">
        <v>70</v>
      </c>
      <c r="D19" s="3">
        <v>41798</v>
      </c>
      <c r="E19" s="32">
        <v>20.5</v>
      </c>
      <c r="F19" s="13">
        <v>2.0249999999999999</v>
      </c>
      <c r="G19" s="13"/>
      <c r="H19" s="12">
        <f t="shared" si="0"/>
        <v>18.475000000000001</v>
      </c>
    </row>
    <row r="20" spans="1:8">
      <c r="A20" s="61">
        <v>18</v>
      </c>
      <c r="B20" s="2" t="s">
        <v>137</v>
      </c>
      <c r="C20" s="60" t="s">
        <v>70</v>
      </c>
      <c r="D20" s="3">
        <v>41317</v>
      </c>
      <c r="E20" s="32">
        <v>20.5</v>
      </c>
      <c r="F20" s="13">
        <v>2.4500000000000002</v>
      </c>
      <c r="G20" s="13"/>
      <c r="H20" s="12">
        <f t="shared" si="0"/>
        <v>18.05</v>
      </c>
    </row>
    <row r="21" spans="1:8">
      <c r="A21" s="61">
        <v>19</v>
      </c>
      <c r="B21" s="2" t="s">
        <v>178</v>
      </c>
      <c r="C21" s="60" t="s">
        <v>79</v>
      </c>
      <c r="D21" s="81">
        <v>41383</v>
      </c>
      <c r="E21" s="32">
        <v>10</v>
      </c>
      <c r="F21" s="13">
        <v>0.4</v>
      </c>
      <c r="G21" s="13"/>
      <c r="H21" s="12">
        <f t="shared" si="0"/>
        <v>9.6</v>
      </c>
    </row>
    <row r="22" spans="1:8">
      <c r="A22" s="61">
        <v>20</v>
      </c>
      <c r="B22" s="2" t="s">
        <v>150</v>
      </c>
      <c r="C22" s="60" t="s">
        <v>70</v>
      </c>
      <c r="D22" s="3">
        <v>41822</v>
      </c>
      <c r="E22" s="32">
        <v>10</v>
      </c>
      <c r="F22" s="13">
        <v>0.6</v>
      </c>
      <c r="G22" s="13"/>
      <c r="H22" s="12">
        <f t="shared" si="0"/>
        <v>9.4</v>
      </c>
    </row>
    <row r="23" spans="1:8">
      <c r="A23" s="61">
        <v>21</v>
      </c>
      <c r="B23" s="2" t="s">
        <v>138</v>
      </c>
      <c r="C23" s="60" t="s">
        <v>70</v>
      </c>
      <c r="D23" s="3">
        <v>41909</v>
      </c>
      <c r="E23" s="32">
        <v>10</v>
      </c>
      <c r="F23" s="13">
        <v>0.625</v>
      </c>
      <c r="G23" s="13"/>
      <c r="H23" s="12">
        <f t="shared" si="0"/>
        <v>9.375</v>
      </c>
    </row>
    <row r="24" spans="1:8">
      <c r="A24" s="61">
        <v>22</v>
      </c>
      <c r="B24" s="2" t="s">
        <v>134</v>
      </c>
      <c r="C24" s="80" t="s">
        <v>2</v>
      </c>
      <c r="D24" s="3">
        <v>41595</v>
      </c>
      <c r="E24" s="32">
        <v>10</v>
      </c>
      <c r="F24" s="13">
        <v>0.875</v>
      </c>
      <c r="G24" s="13"/>
      <c r="H24" s="12">
        <f t="shared" si="0"/>
        <v>9.125</v>
      </c>
    </row>
    <row r="25" spans="1:8">
      <c r="A25" s="61">
        <v>23</v>
      </c>
      <c r="B25" s="2" t="s">
        <v>139</v>
      </c>
      <c r="C25" s="60" t="s">
        <v>70</v>
      </c>
      <c r="D25" s="3">
        <v>41798</v>
      </c>
      <c r="E25" s="14">
        <v>10</v>
      </c>
      <c r="F25" s="13">
        <v>1.7</v>
      </c>
      <c r="G25" s="13"/>
      <c r="H25" s="12">
        <f t="shared" si="0"/>
        <v>8.3000000000000007</v>
      </c>
    </row>
    <row r="26" spans="1:8">
      <c r="A26" s="2">
        <v>24</v>
      </c>
      <c r="B26" s="2" t="s">
        <v>145</v>
      </c>
      <c r="C26" s="60" t="s">
        <v>70</v>
      </c>
      <c r="D26" s="3">
        <v>41713</v>
      </c>
      <c r="E26" s="14">
        <v>10</v>
      </c>
      <c r="F26" s="13">
        <v>10</v>
      </c>
      <c r="G26" s="13"/>
      <c r="H26" s="12">
        <f t="shared" si="0"/>
        <v>0</v>
      </c>
    </row>
  </sheetData>
  <sortState ref="B3:H26">
    <sortCondition descending="1" ref="H3:H26"/>
  </sortState>
  <mergeCells count="1">
    <mergeCell ref="E1:H1"/>
  </mergeCells>
  <dataValidations count="1">
    <dataValidation type="custom" allowBlank="1" showInputMessage="1" showErrorMessage="1" sqref="H3:H26">
      <formula1>"bvbv"</formula1>
    </dataValidation>
  </dataValidations>
  <printOptions horizontalCentered="1"/>
  <pageMargins left="0" right="0" top="0.74803149606299213" bottom="0" header="0.31496062992125984" footer="0.31496062992125984"/>
  <pageSetup paperSize="9" scale="60" orientation="portrait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R4" sqref="R4"/>
    </sheetView>
  </sheetViews>
  <sheetFormatPr defaultRowHeight="15"/>
  <cols>
    <col min="1" max="1" width="3" bestFit="1" customWidth="1"/>
    <col min="2" max="2" width="30.85546875" bestFit="1" customWidth="1"/>
    <col min="3" max="3" width="17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7" width="7.5703125" bestFit="1" customWidth="1"/>
    <col min="18" max="18" width="9.85546875" bestFit="1" customWidth="1"/>
  </cols>
  <sheetData>
    <row r="1" spans="1:18" ht="18.75">
      <c r="A1" s="156" t="s">
        <v>127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58"/>
    </row>
    <row r="2" spans="1:18" ht="18.75">
      <c r="A2" s="59"/>
      <c r="B2" s="156" t="s">
        <v>67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8">
      <c r="B3" s="57" t="s">
        <v>66</v>
      </c>
      <c r="D3" s="1"/>
      <c r="E3" s="165" t="s">
        <v>53</v>
      </c>
      <c r="F3" s="166"/>
      <c r="G3" s="166"/>
      <c r="H3" s="166"/>
      <c r="I3" s="167" t="s">
        <v>52</v>
      </c>
      <c r="J3" s="168"/>
      <c r="K3" s="168"/>
      <c r="L3" s="168"/>
      <c r="M3" s="169" t="s">
        <v>65</v>
      </c>
      <c r="N3" s="169"/>
      <c r="O3" s="169"/>
      <c r="P3" s="169"/>
    </row>
    <row r="4" spans="1:18" ht="30.75" thickBot="1">
      <c r="B4" s="55" t="s">
        <v>64</v>
      </c>
      <c r="C4" s="55" t="s">
        <v>63</v>
      </c>
      <c r="D4" s="76" t="s">
        <v>62</v>
      </c>
      <c r="E4" s="54" t="s">
        <v>58</v>
      </c>
      <c r="F4" s="54" t="s">
        <v>60</v>
      </c>
      <c r="G4" s="54" t="s">
        <v>56</v>
      </c>
      <c r="H4" s="54" t="s">
        <v>61</v>
      </c>
      <c r="I4" s="53" t="s">
        <v>58</v>
      </c>
      <c r="J4" s="53" t="s">
        <v>60</v>
      </c>
      <c r="K4" s="53" t="s">
        <v>56</v>
      </c>
      <c r="L4" s="53" t="s">
        <v>59</v>
      </c>
      <c r="M4" s="52" t="s">
        <v>58</v>
      </c>
      <c r="N4" s="52" t="s">
        <v>57</v>
      </c>
      <c r="O4" s="52" t="s">
        <v>56</v>
      </c>
      <c r="P4" s="52" t="s">
        <v>55</v>
      </c>
      <c r="Q4" s="51" t="s">
        <v>54</v>
      </c>
      <c r="R4" s="192" t="s">
        <v>179</v>
      </c>
    </row>
    <row r="5" spans="1:18">
      <c r="A5" s="172">
        <v>1</v>
      </c>
      <c r="B5" s="96" t="s">
        <v>85</v>
      </c>
      <c r="C5" s="172" t="s">
        <v>2</v>
      </c>
      <c r="D5" s="120">
        <v>42502</v>
      </c>
      <c r="E5" s="121">
        <v>10</v>
      </c>
      <c r="F5" s="122">
        <v>0.6</v>
      </c>
      <c r="G5" s="122"/>
      <c r="H5" s="123">
        <f>SUM(E5-F5-G5)</f>
        <v>9.4</v>
      </c>
      <c r="I5" s="124">
        <v>10</v>
      </c>
      <c r="J5" s="122">
        <v>0.85</v>
      </c>
      <c r="K5" s="122"/>
      <c r="L5" s="123">
        <f>SUM(I5-J5-K5)</f>
        <v>9.15</v>
      </c>
      <c r="M5" s="124">
        <v>10</v>
      </c>
      <c r="N5" s="122">
        <v>0.55000000000000004</v>
      </c>
      <c r="O5" s="122"/>
      <c r="P5" s="123">
        <f>SUM(M5-N5-O5)</f>
        <v>9.4499999999999993</v>
      </c>
      <c r="Q5" s="125">
        <f>SUM(H5+L5+P5)</f>
        <v>28</v>
      </c>
      <c r="R5" s="226">
        <v>83.9</v>
      </c>
    </row>
    <row r="6" spans="1:18">
      <c r="A6" s="173"/>
      <c r="B6" s="103" t="s">
        <v>84</v>
      </c>
      <c r="C6" s="173"/>
      <c r="D6" s="126">
        <v>42408</v>
      </c>
      <c r="E6" s="127">
        <v>10</v>
      </c>
      <c r="F6" s="128">
        <v>0.5</v>
      </c>
      <c r="G6" s="128"/>
      <c r="H6" s="129">
        <f>SUM(E6-F6-G6)</f>
        <v>9.5</v>
      </c>
      <c r="I6" s="130">
        <v>10</v>
      </c>
      <c r="J6" s="128">
        <v>1.45</v>
      </c>
      <c r="K6" s="128"/>
      <c r="L6" s="129">
        <f>SUM(I6-J6-K6)</f>
        <v>8.5500000000000007</v>
      </c>
      <c r="M6" s="130">
        <v>10</v>
      </c>
      <c r="N6" s="128">
        <v>0.45</v>
      </c>
      <c r="O6" s="128"/>
      <c r="P6" s="129">
        <f>SUM(M6-N6-O6)</f>
        <v>9.5500000000000007</v>
      </c>
      <c r="Q6" s="131">
        <f>SUM(H6+L6+P6)</f>
        <v>27.6</v>
      </c>
      <c r="R6" s="227"/>
    </row>
    <row r="7" spans="1:18">
      <c r="A7" s="173"/>
      <c r="B7" s="103" t="s">
        <v>83</v>
      </c>
      <c r="C7" s="173"/>
      <c r="D7" s="126">
        <v>42422</v>
      </c>
      <c r="E7" s="127">
        <v>10</v>
      </c>
      <c r="F7" s="128">
        <v>0.97499999999999998</v>
      </c>
      <c r="G7" s="128">
        <v>0.3</v>
      </c>
      <c r="H7" s="129">
        <f>SUM(E7-F7-G7)</f>
        <v>8.7249999999999996</v>
      </c>
      <c r="I7" s="130">
        <v>10</v>
      </c>
      <c r="J7" s="128">
        <v>1.2250000000000001</v>
      </c>
      <c r="K7" s="128"/>
      <c r="L7" s="129">
        <f>SUM(I7-J7-K7)</f>
        <v>8.7750000000000004</v>
      </c>
      <c r="M7" s="130">
        <v>10</v>
      </c>
      <c r="N7" s="128">
        <v>0.85</v>
      </c>
      <c r="O7" s="128"/>
      <c r="P7" s="129">
        <f>SUM(M7-N7-O7)</f>
        <v>9.15</v>
      </c>
      <c r="Q7" s="131">
        <f>SUM(H7+L7+P7)</f>
        <v>26.65</v>
      </c>
      <c r="R7" s="227"/>
    </row>
    <row r="8" spans="1:18">
      <c r="A8" s="173"/>
      <c r="B8" s="103" t="s">
        <v>82</v>
      </c>
      <c r="C8" s="173"/>
      <c r="D8" s="126">
        <v>42674</v>
      </c>
      <c r="E8" s="127">
        <v>10</v>
      </c>
      <c r="F8" s="128">
        <v>0.625</v>
      </c>
      <c r="G8" s="128"/>
      <c r="H8" s="129">
        <f>SUM(E8-F8-G8)</f>
        <v>9.375</v>
      </c>
      <c r="I8" s="130">
        <v>10</v>
      </c>
      <c r="J8" s="128">
        <v>1.9750000000000001</v>
      </c>
      <c r="K8" s="128"/>
      <c r="L8" s="129">
        <f>SUM(I8-J8-K8)</f>
        <v>8.0250000000000004</v>
      </c>
      <c r="M8" s="130">
        <v>10</v>
      </c>
      <c r="N8" s="128">
        <v>0.8</v>
      </c>
      <c r="O8" s="128"/>
      <c r="P8" s="129">
        <f>SUM(M8-N8-O8)</f>
        <v>9.1999999999999993</v>
      </c>
      <c r="Q8" s="131">
        <f>SUM(H8+L8+P8)</f>
        <v>26.599999999999998</v>
      </c>
      <c r="R8" s="227"/>
    </row>
    <row r="9" spans="1:18" ht="15.75" thickBot="1">
      <c r="A9" s="174"/>
      <c r="B9" s="110" t="s">
        <v>81</v>
      </c>
      <c r="C9" s="174"/>
      <c r="D9" s="132">
        <v>42456</v>
      </c>
      <c r="E9" s="112">
        <v>10</v>
      </c>
      <c r="F9" s="113">
        <v>0.9</v>
      </c>
      <c r="G9" s="113"/>
      <c r="H9" s="114">
        <f>SUM(E9-F9-G9)</f>
        <v>9.1</v>
      </c>
      <c r="I9" s="115">
        <v>10</v>
      </c>
      <c r="J9" s="113">
        <v>0.65</v>
      </c>
      <c r="K9" s="113"/>
      <c r="L9" s="114">
        <f>SUM(I9-J9-K9)</f>
        <v>9.35</v>
      </c>
      <c r="M9" s="115">
        <v>10</v>
      </c>
      <c r="N9" s="113">
        <v>0.65</v>
      </c>
      <c r="O9" s="113"/>
      <c r="P9" s="246">
        <f>SUM(M9-N9-O9)</f>
        <v>9.35</v>
      </c>
      <c r="Q9" s="116">
        <f>SUM(H9+L9+P9)</f>
        <v>27.799999999999997</v>
      </c>
      <c r="R9" s="228"/>
    </row>
    <row r="10" spans="1:18">
      <c r="A10" s="229">
        <v>2</v>
      </c>
      <c r="B10" s="230" t="s">
        <v>106</v>
      </c>
      <c r="C10" s="231" t="s">
        <v>180</v>
      </c>
      <c r="D10" s="232">
        <v>42108</v>
      </c>
      <c r="E10" s="199">
        <v>10</v>
      </c>
      <c r="F10" s="99">
        <v>0.7</v>
      </c>
      <c r="G10" s="99"/>
      <c r="H10" s="244">
        <f>SUM(E10-F10-G10)</f>
        <v>9.3000000000000007</v>
      </c>
      <c r="I10" s="101">
        <v>10</v>
      </c>
      <c r="J10" s="99">
        <v>1.075</v>
      </c>
      <c r="K10" s="99"/>
      <c r="L10" s="244">
        <f>SUM(I10-J10-K10)</f>
        <v>8.9250000000000007</v>
      </c>
      <c r="M10" s="101">
        <v>10</v>
      </c>
      <c r="N10" s="99">
        <v>0.75</v>
      </c>
      <c r="O10" s="99"/>
      <c r="P10" s="244">
        <f>SUM(M10-N10-O10)</f>
        <v>9.25</v>
      </c>
      <c r="Q10" s="125">
        <f>SUM(H10+L10+P10)</f>
        <v>27.475000000000001</v>
      </c>
      <c r="R10" s="233">
        <v>83.325000000000003</v>
      </c>
    </row>
    <row r="11" spans="1:18">
      <c r="A11" s="191"/>
      <c r="B11" s="234" t="s">
        <v>105</v>
      </c>
      <c r="C11" s="235"/>
      <c r="D11" s="236">
        <v>42545</v>
      </c>
      <c r="E11" s="202">
        <v>10</v>
      </c>
      <c r="F11" s="106">
        <v>0.875</v>
      </c>
      <c r="G11" s="106"/>
      <c r="H11" s="245">
        <f>SUM(E11-F11-G11)</f>
        <v>9.125</v>
      </c>
      <c r="I11" s="108">
        <v>10</v>
      </c>
      <c r="J11" s="106">
        <v>0.92500000000000004</v>
      </c>
      <c r="K11" s="106"/>
      <c r="L11" s="245">
        <f>SUM(I11-J11-K11)</f>
        <v>9.0749999999999993</v>
      </c>
      <c r="M11" s="108">
        <v>10</v>
      </c>
      <c r="N11" s="106">
        <v>0.65</v>
      </c>
      <c r="O11" s="106"/>
      <c r="P11" s="245">
        <f>SUM(M11-N11-O11)</f>
        <v>9.35</v>
      </c>
      <c r="Q11" s="131">
        <f>SUM(H11+L11+P11)</f>
        <v>27.549999999999997</v>
      </c>
      <c r="R11" s="237"/>
    </row>
    <row r="12" spans="1:18">
      <c r="A12" s="191"/>
      <c r="B12" s="238" t="s">
        <v>104</v>
      </c>
      <c r="C12" s="235"/>
      <c r="D12" s="236">
        <v>42628</v>
      </c>
      <c r="E12" s="202">
        <v>10</v>
      </c>
      <c r="F12" s="106">
        <v>0.75</v>
      </c>
      <c r="G12" s="106"/>
      <c r="H12" s="245">
        <f>SUM(E12-F12-G12)</f>
        <v>9.25</v>
      </c>
      <c r="I12" s="108">
        <v>10</v>
      </c>
      <c r="J12" s="106">
        <v>1.3</v>
      </c>
      <c r="K12" s="106"/>
      <c r="L12" s="245">
        <f>SUM(I12-J12-K12)</f>
        <v>8.6999999999999993</v>
      </c>
      <c r="M12" s="108">
        <v>10</v>
      </c>
      <c r="N12" s="106">
        <v>0.7</v>
      </c>
      <c r="O12" s="106"/>
      <c r="P12" s="245">
        <f>SUM(M12-N12-O12)</f>
        <v>9.3000000000000007</v>
      </c>
      <c r="Q12" s="131">
        <f>SUM(H12+L12+P12)</f>
        <v>27.25</v>
      </c>
      <c r="R12" s="237"/>
    </row>
    <row r="13" spans="1:18" ht="15.75" thickBot="1">
      <c r="A13" s="239"/>
      <c r="B13" s="240" t="s">
        <v>103</v>
      </c>
      <c r="C13" s="241"/>
      <c r="D13" s="242">
        <v>42728</v>
      </c>
      <c r="E13" s="207">
        <v>10</v>
      </c>
      <c r="F13" s="113">
        <v>0.625</v>
      </c>
      <c r="G13" s="113"/>
      <c r="H13" s="246">
        <f>SUM(E13-F13-G13)</f>
        <v>9.375</v>
      </c>
      <c r="I13" s="115">
        <v>10</v>
      </c>
      <c r="J13" s="113">
        <v>0.75</v>
      </c>
      <c r="K13" s="113"/>
      <c r="L13" s="246">
        <f>SUM(I13-J13-K13)</f>
        <v>9.25</v>
      </c>
      <c r="M13" s="115">
        <v>10</v>
      </c>
      <c r="N13" s="113">
        <v>0.5</v>
      </c>
      <c r="O13" s="113"/>
      <c r="P13" s="246">
        <f>SUM(M13-N13-O13)</f>
        <v>9.5</v>
      </c>
      <c r="Q13" s="116">
        <f>SUM(H13+L13+P13)</f>
        <v>28.125</v>
      </c>
      <c r="R13" s="243"/>
    </row>
    <row r="14" spans="1:18">
      <c r="A14" s="229">
        <v>3</v>
      </c>
      <c r="B14" s="247" t="s">
        <v>102</v>
      </c>
      <c r="C14" s="187" t="s">
        <v>181</v>
      </c>
      <c r="D14" s="210">
        <v>42570</v>
      </c>
      <c r="E14" s="199">
        <v>10</v>
      </c>
      <c r="F14" s="99">
        <v>1.175</v>
      </c>
      <c r="G14" s="99"/>
      <c r="H14" s="100">
        <f>SUM(E14-F14-G14)</f>
        <v>8.8249999999999993</v>
      </c>
      <c r="I14" s="101">
        <v>10</v>
      </c>
      <c r="J14" s="99">
        <v>0.77500000000000002</v>
      </c>
      <c r="K14" s="99"/>
      <c r="L14" s="100">
        <f>SUM(I14-J14-K14)</f>
        <v>9.2249999999999996</v>
      </c>
      <c r="M14" s="101">
        <v>10</v>
      </c>
      <c r="N14" s="99">
        <v>0.75</v>
      </c>
      <c r="O14" s="99"/>
      <c r="P14" s="100">
        <f>SUM(M14-N14-O14)</f>
        <v>9.25</v>
      </c>
      <c r="Q14" s="125">
        <f>SUM(H14+L14+P14)</f>
        <v>27.299999999999997</v>
      </c>
      <c r="R14" s="193">
        <v>83.025000000000006</v>
      </c>
    </row>
    <row r="15" spans="1:18">
      <c r="A15" s="191"/>
      <c r="B15" s="248" t="s">
        <v>101</v>
      </c>
      <c r="C15" s="188"/>
      <c r="D15" s="214">
        <v>42048</v>
      </c>
      <c r="E15" s="202">
        <v>10</v>
      </c>
      <c r="F15" s="106">
        <v>0.52500000000000002</v>
      </c>
      <c r="G15" s="106"/>
      <c r="H15" s="107">
        <f>SUM(E15-F15-G15)</f>
        <v>9.4749999999999996</v>
      </c>
      <c r="I15" s="108">
        <v>10</v>
      </c>
      <c r="J15" s="106">
        <v>0.72499999999999998</v>
      </c>
      <c r="K15" s="106"/>
      <c r="L15" s="107">
        <f>SUM(I15-J15-K15)</f>
        <v>9.2750000000000004</v>
      </c>
      <c r="M15" s="108">
        <v>10</v>
      </c>
      <c r="N15" s="106">
        <v>0.55000000000000004</v>
      </c>
      <c r="O15" s="106"/>
      <c r="P15" s="107">
        <f>SUM(M15-N15-O15)</f>
        <v>9.4499999999999993</v>
      </c>
      <c r="Q15" s="131">
        <f>SUM(H15+L15+P15)</f>
        <v>28.2</v>
      </c>
      <c r="R15" s="194"/>
    </row>
    <row r="16" spans="1:18">
      <c r="A16" s="191"/>
      <c r="B16" s="249" t="s">
        <v>100</v>
      </c>
      <c r="C16" s="188"/>
      <c r="D16" s="214">
        <v>42229</v>
      </c>
      <c r="E16" s="202">
        <v>10</v>
      </c>
      <c r="F16" s="106">
        <v>0.75</v>
      </c>
      <c r="G16" s="106"/>
      <c r="H16" s="107">
        <f>SUM(E16-F16-G16)</f>
        <v>9.25</v>
      </c>
      <c r="I16" s="108">
        <v>10</v>
      </c>
      <c r="J16" s="106">
        <v>1.175</v>
      </c>
      <c r="K16" s="106"/>
      <c r="L16" s="107">
        <f>SUM(I16-J16-K16)</f>
        <v>8.8249999999999993</v>
      </c>
      <c r="M16" s="108">
        <v>10</v>
      </c>
      <c r="N16" s="106">
        <v>0.55000000000000004</v>
      </c>
      <c r="O16" s="106"/>
      <c r="P16" s="107">
        <f>SUM(M16-N16-O16)</f>
        <v>9.4499999999999993</v>
      </c>
      <c r="Q16" s="131">
        <f>SUM(H16+L16+P16)</f>
        <v>27.524999999999999</v>
      </c>
      <c r="R16" s="194"/>
    </row>
    <row r="17" spans="1:18" ht="15.75" thickBot="1">
      <c r="A17" s="239"/>
      <c r="B17" s="234" t="s">
        <v>99</v>
      </c>
      <c r="C17" s="189"/>
      <c r="D17" s="214">
        <v>42513</v>
      </c>
      <c r="E17" s="207">
        <v>0</v>
      </c>
      <c r="F17" s="113">
        <v>0</v>
      </c>
      <c r="G17" s="250"/>
      <c r="H17" s="246">
        <f>SUM(E17-F17-G17)</f>
        <v>0</v>
      </c>
      <c r="I17" s="115">
        <v>0</v>
      </c>
      <c r="J17" s="113">
        <v>0</v>
      </c>
      <c r="K17" s="250"/>
      <c r="L17" s="246">
        <f>SUM(I17-J17-K17)</f>
        <v>0</v>
      </c>
      <c r="M17" s="115">
        <v>0</v>
      </c>
      <c r="N17" s="113">
        <v>0</v>
      </c>
      <c r="O17" s="250"/>
      <c r="P17" s="246">
        <f>SUM(M17-N17-O17)</f>
        <v>0</v>
      </c>
      <c r="Q17" s="116">
        <f>SUM(H17+L17+P17)</f>
        <v>0</v>
      </c>
      <c r="R17" s="195"/>
    </row>
    <row r="18" spans="1:18">
      <c r="A18" s="180">
        <v>4</v>
      </c>
      <c r="B18" s="41" t="s">
        <v>121</v>
      </c>
      <c r="C18" s="160" t="s">
        <v>182</v>
      </c>
      <c r="D18" s="40">
        <v>42499</v>
      </c>
      <c r="E18" s="37">
        <v>10</v>
      </c>
      <c r="F18" s="20">
        <v>0.82499999999999996</v>
      </c>
      <c r="G18" s="20"/>
      <c r="H18" s="19">
        <f>SUM(E18-F18-G18)</f>
        <v>9.1750000000000007</v>
      </c>
      <c r="I18" s="21">
        <v>10</v>
      </c>
      <c r="J18" s="20">
        <v>0.65</v>
      </c>
      <c r="K18" s="20"/>
      <c r="L18" s="19">
        <f>SUM(I18-J18-K18)</f>
        <v>9.35</v>
      </c>
      <c r="M18" s="21">
        <v>10</v>
      </c>
      <c r="N18" s="20">
        <v>0.95</v>
      </c>
      <c r="O18" s="20"/>
      <c r="P18" s="19">
        <f>SUM(M18-N18-O18)</f>
        <v>9.0500000000000007</v>
      </c>
      <c r="Q18" s="18">
        <f>SUM(H18+L18+P18)</f>
        <v>27.574999999999999</v>
      </c>
      <c r="R18" s="251">
        <v>82.825000000000003</v>
      </c>
    </row>
    <row r="19" spans="1:18">
      <c r="A19" s="181"/>
      <c r="B19" s="70" t="s">
        <v>120</v>
      </c>
      <c r="C19" s="161"/>
      <c r="D19" s="69">
        <v>42436</v>
      </c>
      <c r="E19" s="32">
        <v>9</v>
      </c>
      <c r="F19" s="13">
        <v>1.375</v>
      </c>
      <c r="G19" s="13"/>
      <c r="H19" s="12">
        <f>SUM(E19-F19-G19)</f>
        <v>7.625</v>
      </c>
      <c r="I19" s="14">
        <v>10</v>
      </c>
      <c r="J19" s="13">
        <v>0.82499999999999996</v>
      </c>
      <c r="K19" s="13"/>
      <c r="L19" s="12">
        <f>SUM(I19-J19-K19)</f>
        <v>9.1750000000000007</v>
      </c>
      <c r="M19" s="14">
        <v>10</v>
      </c>
      <c r="N19" s="13">
        <v>0.95</v>
      </c>
      <c r="O19" s="13"/>
      <c r="P19" s="12">
        <f>SUM(M19-N19-O19)</f>
        <v>9.0500000000000007</v>
      </c>
      <c r="Q19" s="11">
        <f>SUM(H19+L19+P19)</f>
        <v>25.85</v>
      </c>
      <c r="R19" s="252"/>
    </row>
    <row r="20" spans="1:18">
      <c r="A20" s="181"/>
      <c r="B20" s="36" t="s">
        <v>119</v>
      </c>
      <c r="C20" s="161"/>
      <c r="D20" s="35">
        <v>42729</v>
      </c>
      <c r="E20" s="32">
        <v>10</v>
      </c>
      <c r="F20" s="13">
        <v>0.9</v>
      </c>
      <c r="G20" s="13"/>
      <c r="H20" s="12">
        <f>SUM(E20-F20-G20)</f>
        <v>9.1</v>
      </c>
      <c r="I20" s="14">
        <v>10</v>
      </c>
      <c r="J20" s="13">
        <v>0.92500000000000004</v>
      </c>
      <c r="K20" s="13"/>
      <c r="L20" s="12">
        <f>SUM(I20-J20-K20)</f>
        <v>9.0749999999999993</v>
      </c>
      <c r="M20" s="14">
        <v>10</v>
      </c>
      <c r="N20" s="13">
        <v>0.75</v>
      </c>
      <c r="O20" s="13"/>
      <c r="P20" s="12">
        <f>SUM(M20-N20-O20)</f>
        <v>9.25</v>
      </c>
      <c r="Q20" s="11">
        <f>SUM(H20+L20+P20)</f>
        <v>27.424999999999997</v>
      </c>
      <c r="R20" s="252"/>
    </row>
    <row r="21" spans="1:18" ht="15.75" thickBot="1">
      <c r="A21" s="182"/>
      <c r="B21" s="34" t="s">
        <v>118</v>
      </c>
      <c r="C21" s="162"/>
      <c r="D21" s="33">
        <v>42459</v>
      </c>
      <c r="E21" s="47">
        <v>10</v>
      </c>
      <c r="F21" s="27">
        <v>0.92500000000000004</v>
      </c>
      <c r="G21" s="27"/>
      <c r="H21" s="26">
        <f>SUM(E21-F21-G21)</f>
        <v>9.0749999999999993</v>
      </c>
      <c r="I21" s="28">
        <v>10</v>
      </c>
      <c r="J21" s="27">
        <v>0.6</v>
      </c>
      <c r="K21" s="27"/>
      <c r="L21" s="26">
        <f>SUM(I21-J21-K21)</f>
        <v>9.4</v>
      </c>
      <c r="M21" s="28">
        <v>10</v>
      </c>
      <c r="N21" s="27">
        <v>0.75</v>
      </c>
      <c r="O21" s="27"/>
      <c r="P21" s="26">
        <f>SUM(M21-N21-O21)</f>
        <v>9.25</v>
      </c>
      <c r="Q21" s="25">
        <f>SUM(H21+L21+P21)</f>
        <v>27.725000000000001</v>
      </c>
      <c r="R21" s="253"/>
    </row>
    <row r="22" spans="1:18">
      <c r="A22" s="157">
        <v>5</v>
      </c>
      <c r="B22" s="24" t="s">
        <v>88</v>
      </c>
      <c r="C22" s="160" t="s">
        <v>87</v>
      </c>
      <c r="D22" s="23">
        <v>42623</v>
      </c>
      <c r="E22" s="92">
        <v>10</v>
      </c>
      <c r="F22" s="93">
        <v>2.15</v>
      </c>
      <c r="G22" s="93"/>
      <c r="H22" s="94">
        <f>SUM(E22-F22-G22)</f>
        <v>7.85</v>
      </c>
      <c r="I22" s="95">
        <v>10</v>
      </c>
      <c r="J22" s="93">
        <v>1.9</v>
      </c>
      <c r="K22" s="93"/>
      <c r="L22" s="94">
        <f>SUM(I22-J22-K22)</f>
        <v>8.1</v>
      </c>
      <c r="M22" s="95">
        <v>10</v>
      </c>
      <c r="N22" s="93">
        <v>0.75</v>
      </c>
      <c r="O22" s="93"/>
      <c r="P22" s="94">
        <f>SUM(M22-N22-O22)</f>
        <v>9.25</v>
      </c>
      <c r="Q22" s="65">
        <f>SUM(H22+L22+P22)</f>
        <v>25.2</v>
      </c>
      <c r="R22" s="251">
        <v>82.125</v>
      </c>
    </row>
    <row r="23" spans="1:18">
      <c r="A23" s="158"/>
      <c r="B23" s="17" t="s">
        <v>73</v>
      </c>
      <c r="C23" s="161"/>
      <c r="D23" s="16">
        <v>42829</v>
      </c>
      <c r="E23" s="8">
        <v>10</v>
      </c>
      <c r="F23" s="6">
        <v>0.8</v>
      </c>
      <c r="G23" s="6"/>
      <c r="H23" s="5">
        <f>SUM(E23-F23-G23)</f>
        <v>9.1999999999999993</v>
      </c>
      <c r="I23" s="7">
        <v>10</v>
      </c>
      <c r="J23" s="6">
        <v>0.625</v>
      </c>
      <c r="K23" s="6"/>
      <c r="L23" s="5">
        <f>SUM(I23-J23-K23)</f>
        <v>9.375</v>
      </c>
      <c r="M23" s="7">
        <v>10</v>
      </c>
      <c r="N23" s="6">
        <v>0.8</v>
      </c>
      <c r="O23" s="6"/>
      <c r="P23" s="5">
        <f>SUM(M23-N23-O23)</f>
        <v>9.1999999999999993</v>
      </c>
      <c r="Q23" s="4">
        <f>SUM(H23+L23+P23)</f>
        <v>27.774999999999999</v>
      </c>
      <c r="R23" s="252"/>
    </row>
    <row r="24" spans="1:18">
      <c r="A24" s="158"/>
      <c r="B24" s="17" t="s">
        <v>71</v>
      </c>
      <c r="C24" s="161"/>
      <c r="D24" s="16">
        <v>42937</v>
      </c>
      <c r="E24" s="8">
        <v>10</v>
      </c>
      <c r="F24" s="6">
        <v>0.9</v>
      </c>
      <c r="G24" s="6"/>
      <c r="H24" s="5">
        <f>SUM(E24-F24-G24)</f>
        <v>9.1</v>
      </c>
      <c r="I24" s="7">
        <v>10</v>
      </c>
      <c r="J24" s="6">
        <v>1</v>
      </c>
      <c r="K24" s="6"/>
      <c r="L24" s="5">
        <f>SUM(I24-J24-K24)</f>
        <v>9</v>
      </c>
      <c r="M24" s="7">
        <v>10</v>
      </c>
      <c r="N24" s="6">
        <v>1.35</v>
      </c>
      <c r="O24" s="6"/>
      <c r="P24" s="5">
        <f>SUM(M24-N24-O24)</f>
        <v>8.65</v>
      </c>
      <c r="Q24" s="4">
        <f>SUM(H24+L24+P24)</f>
        <v>26.75</v>
      </c>
      <c r="R24" s="252"/>
    </row>
    <row r="25" spans="1:18" ht="15.75" thickBot="1">
      <c r="A25" s="159"/>
      <c r="B25" s="31" t="s">
        <v>86</v>
      </c>
      <c r="C25" s="162"/>
      <c r="D25" s="30">
        <v>42649</v>
      </c>
      <c r="E25" s="29">
        <v>10</v>
      </c>
      <c r="F25" s="27">
        <v>0.55000000000000004</v>
      </c>
      <c r="G25" s="27"/>
      <c r="H25" s="26">
        <f>SUM(E25-F25-G25)</f>
        <v>9.4499999999999993</v>
      </c>
      <c r="I25" s="28">
        <v>10</v>
      </c>
      <c r="J25" s="27">
        <v>1.6</v>
      </c>
      <c r="K25" s="27"/>
      <c r="L25" s="26">
        <f>SUM(I25-J25-K25)</f>
        <v>8.4</v>
      </c>
      <c r="M25" s="28">
        <v>10</v>
      </c>
      <c r="N25" s="27">
        <v>0.85</v>
      </c>
      <c r="O25" s="27"/>
      <c r="P25" s="26">
        <f>SUM(M25-N25-O25)</f>
        <v>9.15</v>
      </c>
      <c r="Q25" s="25">
        <f>SUM(H25+L25+P25)</f>
        <v>27</v>
      </c>
      <c r="R25" s="253"/>
    </row>
    <row r="26" spans="1:18">
      <c r="A26" s="157">
        <v>6</v>
      </c>
      <c r="B26" s="24" t="s">
        <v>93</v>
      </c>
      <c r="C26" s="160" t="s">
        <v>92</v>
      </c>
      <c r="D26" s="23">
        <v>42545</v>
      </c>
      <c r="E26" s="92">
        <v>10</v>
      </c>
      <c r="F26" s="93">
        <v>1.325</v>
      </c>
      <c r="G26" s="93"/>
      <c r="H26" s="94">
        <f>SUM(E26-F26-G26)</f>
        <v>8.6750000000000007</v>
      </c>
      <c r="I26" s="95">
        <v>10</v>
      </c>
      <c r="J26" s="93">
        <v>1.625</v>
      </c>
      <c r="K26" s="93"/>
      <c r="L26" s="94">
        <f>SUM(I26-J26-K26)</f>
        <v>8.375</v>
      </c>
      <c r="M26" s="95">
        <v>10</v>
      </c>
      <c r="N26" s="93">
        <v>0.6</v>
      </c>
      <c r="O26" s="93"/>
      <c r="P26" s="94">
        <f>SUM(M26-N26-O26)</f>
        <v>9.4</v>
      </c>
      <c r="Q26" s="65">
        <f>SUM(H26+L26+P26)</f>
        <v>26.450000000000003</v>
      </c>
      <c r="R26" s="251">
        <v>81.2</v>
      </c>
    </row>
    <row r="27" spans="1:18">
      <c r="A27" s="158"/>
      <c r="B27" s="17" t="s">
        <v>72</v>
      </c>
      <c r="C27" s="161"/>
      <c r="D27" s="16">
        <v>43148</v>
      </c>
      <c r="E27" s="8">
        <v>10</v>
      </c>
      <c r="F27" s="6">
        <v>1</v>
      </c>
      <c r="G27" s="6"/>
      <c r="H27" s="5">
        <f>SUM(E27-F27-G27)</f>
        <v>9</v>
      </c>
      <c r="I27" s="7">
        <v>10</v>
      </c>
      <c r="J27" s="6">
        <v>1.425</v>
      </c>
      <c r="K27" s="6"/>
      <c r="L27" s="5">
        <f>SUM(I27-J27-K27)</f>
        <v>8.5749999999999993</v>
      </c>
      <c r="M27" s="7">
        <v>10</v>
      </c>
      <c r="N27" s="6">
        <v>0.9</v>
      </c>
      <c r="O27" s="6"/>
      <c r="P27" s="5">
        <f>SUM(M27-N27-O27)</f>
        <v>9.1</v>
      </c>
      <c r="Q27" s="4">
        <f>SUM(H27+L27+P27)</f>
        <v>26.674999999999997</v>
      </c>
      <c r="R27" s="252"/>
    </row>
    <row r="28" spans="1:18">
      <c r="A28" s="158"/>
      <c r="B28" s="17" t="s">
        <v>91</v>
      </c>
      <c r="C28" s="161"/>
      <c r="D28" s="16">
        <v>42382</v>
      </c>
      <c r="E28" s="8">
        <v>10</v>
      </c>
      <c r="F28" s="6">
        <v>1.0249999999999999</v>
      </c>
      <c r="G28" s="6"/>
      <c r="H28" s="5">
        <f>SUM(E28-F28-G28)</f>
        <v>8.9749999999999996</v>
      </c>
      <c r="I28" s="7">
        <v>10</v>
      </c>
      <c r="J28" s="6">
        <v>1.4750000000000001</v>
      </c>
      <c r="K28" s="6"/>
      <c r="L28" s="5">
        <f>SUM(I28-J28-K28)</f>
        <v>8.5250000000000004</v>
      </c>
      <c r="M28" s="7">
        <v>10</v>
      </c>
      <c r="N28" s="6">
        <v>0.75</v>
      </c>
      <c r="O28" s="6"/>
      <c r="P28" s="5">
        <f>SUM(M28-N28-O28)</f>
        <v>9.25</v>
      </c>
      <c r="Q28" s="4">
        <f>SUM(H28+L28+P28)</f>
        <v>26.75</v>
      </c>
      <c r="R28" s="252"/>
    </row>
    <row r="29" spans="1:18">
      <c r="A29" s="158"/>
      <c r="B29" s="17" t="s">
        <v>90</v>
      </c>
      <c r="C29" s="161"/>
      <c r="D29" s="16">
        <v>42530</v>
      </c>
      <c r="E29" s="8">
        <v>10</v>
      </c>
      <c r="F29" s="6">
        <v>1.3</v>
      </c>
      <c r="G29" s="6"/>
      <c r="H29" s="5">
        <f>SUM(E29-F29-G29)</f>
        <v>8.6999999999999993</v>
      </c>
      <c r="I29" s="7">
        <v>10</v>
      </c>
      <c r="J29" s="6">
        <v>2.1749999999999998</v>
      </c>
      <c r="K29" s="6"/>
      <c r="L29" s="5">
        <f>SUM(I29-J29-K29)</f>
        <v>7.8250000000000002</v>
      </c>
      <c r="M29" s="7">
        <v>10</v>
      </c>
      <c r="N29" s="6">
        <v>0.65</v>
      </c>
      <c r="O29" s="6"/>
      <c r="P29" s="5">
        <f>SUM(M29-N29-O29)</f>
        <v>9.35</v>
      </c>
      <c r="Q29" s="4">
        <f>SUM(H29+L29+P29)</f>
        <v>25.875</v>
      </c>
      <c r="R29" s="252"/>
    </row>
    <row r="30" spans="1:18" ht="15.75" thickBot="1">
      <c r="A30" s="159"/>
      <c r="B30" s="31" t="s">
        <v>89</v>
      </c>
      <c r="C30" s="162"/>
      <c r="D30" s="30">
        <v>42602</v>
      </c>
      <c r="E30" s="29">
        <v>9</v>
      </c>
      <c r="F30" s="27">
        <v>1.05</v>
      </c>
      <c r="G30" s="27">
        <v>0.1</v>
      </c>
      <c r="H30" s="26">
        <f>SUM(E30-F30-G30)</f>
        <v>7.8500000000000005</v>
      </c>
      <c r="I30" s="28">
        <v>10</v>
      </c>
      <c r="J30" s="27">
        <v>0.57499999999999996</v>
      </c>
      <c r="K30" s="27"/>
      <c r="L30" s="26">
        <f>SUM(I30-J30-K30)</f>
        <v>9.4250000000000007</v>
      </c>
      <c r="M30" s="28">
        <v>10</v>
      </c>
      <c r="N30" s="27">
        <v>0.75</v>
      </c>
      <c r="O30" s="27"/>
      <c r="P30" s="26">
        <f>SUM(M30-N30-O30)</f>
        <v>9.25</v>
      </c>
      <c r="Q30" s="25">
        <f>SUM(H30+L30+P30)</f>
        <v>26.525000000000002</v>
      </c>
      <c r="R30" s="253"/>
    </row>
    <row r="31" spans="1:18">
      <c r="A31" s="157">
        <v>7</v>
      </c>
      <c r="B31" s="24" t="s">
        <v>80</v>
      </c>
      <c r="C31" s="160" t="s">
        <v>79</v>
      </c>
      <c r="D31" s="23">
        <v>42496</v>
      </c>
      <c r="E31" s="92">
        <v>10</v>
      </c>
      <c r="F31" s="93">
        <v>0.52500000000000002</v>
      </c>
      <c r="G31" s="93"/>
      <c r="H31" s="94">
        <f>SUM(E31-F31-G31)</f>
        <v>9.4749999999999996</v>
      </c>
      <c r="I31" s="95">
        <v>10</v>
      </c>
      <c r="J31" s="93">
        <v>0.85</v>
      </c>
      <c r="K31" s="93"/>
      <c r="L31" s="94">
        <f>SUM(I31-J31-K31)</f>
        <v>9.15</v>
      </c>
      <c r="M31" s="95">
        <v>10</v>
      </c>
      <c r="N31" s="93">
        <v>0.75</v>
      </c>
      <c r="O31" s="93"/>
      <c r="P31" s="94">
        <f>SUM(M31-N31-O31)</f>
        <v>9.25</v>
      </c>
      <c r="Q31" s="65">
        <f>SUM(H31+L31+P31)</f>
        <v>27.875</v>
      </c>
      <c r="R31" s="251">
        <v>81.05</v>
      </c>
    </row>
    <row r="32" spans="1:18">
      <c r="A32" s="158"/>
      <c r="B32" s="17" t="s">
        <v>78</v>
      </c>
      <c r="C32" s="161"/>
      <c r="D32" s="16">
        <v>42709</v>
      </c>
      <c r="E32" s="8">
        <v>9</v>
      </c>
      <c r="F32" s="6">
        <v>1.125</v>
      </c>
      <c r="G32" s="6">
        <v>0.3</v>
      </c>
      <c r="H32" s="5">
        <f>SUM(E32-F32-G32)</f>
        <v>7.5750000000000002</v>
      </c>
      <c r="I32" s="7">
        <v>10</v>
      </c>
      <c r="J32" s="6">
        <v>1.4</v>
      </c>
      <c r="K32" s="6"/>
      <c r="L32" s="5">
        <f>SUM(I32-J32-K32)</f>
        <v>8.6</v>
      </c>
      <c r="M32" s="7">
        <v>10</v>
      </c>
      <c r="N32" s="6">
        <v>0.8</v>
      </c>
      <c r="O32" s="6"/>
      <c r="P32" s="5">
        <f>SUM(M32-N32-O32)</f>
        <v>9.1999999999999993</v>
      </c>
      <c r="Q32" s="4">
        <f>SUM(H32+L32+P32)</f>
        <v>25.375</v>
      </c>
      <c r="R32" s="252"/>
    </row>
    <row r="33" spans="1:18">
      <c r="A33" s="158"/>
      <c r="B33" s="254" t="s">
        <v>77</v>
      </c>
      <c r="C33" s="161"/>
      <c r="D33" s="16">
        <v>42413</v>
      </c>
      <c r="E33" s="8">
        <v>0</v>
      </c>
      <c r="F33" s="6">
        <v>0</v>
      </c>
      <c r="G33" s="119"/>
      <c r="H33" s="255">
        <f>SUM(E33-F33-G33)</f>
        <v>0</v>
      </c>
      <c r="I33" s="7">
        <v>0</v>
      </c>
      <c r="J33" s="6">
        <v>0</v>
      </c>
      <c r="K33" s="119"/>
      <c r="L33" s="255">
        <f>SUM(I33-J33-K33)</f>
        <v>0</v>
      </c>
      <c r="M33" s="7">
        <v>0</v>
      </c>
      <c r="N33" s="6">
        <v>0</v>
      </c>
      <c r="O33" s="119"/>
      <c r="P33" s="255">
        <f>SUM(M33-N33-O33)</f>
        <v>0</v>
      </c>
      <c r="Q33" s="4">
        <f>SUM(H33+L33+P33)</f>
        <v>0</v>
      </c>
      <c r="R33" s="252"/>
    </row>
    <row r="34" spans="1:18" ht="15.75" thickBot="1">
      <c r="A34" s="159"/>
      <c r="B34" s="31" t="s">
        <v>76</v>
      </c>
      <c r="C34" s="162"/>
      <c r="D34" s="30">
        <v>42081</v>
      </c>
      <c r="E34" s="29">
        <v>10</v>
      </c>
      <c r="F34" s="27">
        <v>0.5</v>
      </c>
      <c r="G34" s="27"/>
      <c r="H34" s="26">
        <f>SUM(E34-F34-G34)</f>
        <v>9.5</v>
      </c>
      <c r="I34" s="28">
        <v>10</v>
      </c>
      <c r="J34" s="27">
        <v>1.1499999999999999</v>
      </c>
      <c r="K34" s="27"/>
      <c r="L34" s="26">
        <f>SUM(I34-J34-K34)</f>
        <v>8.85</v>
      </c>
      <c r="M34" s="28">
        <v>10</v>
      </c>
      <c r="N34" s="27">
        <v>0.55000000000000004</v>
      </c>
      <c r="O34" s="27"/>
      <c r="P34" s="26">
        <f>SUM(M34-N34-O34)</f>
        <v>9.4499999999999993</v>
      </c>
      <c r="Q34" s="25">
        <f>SUM(H34+L34+P34)</f>
        <v>27.8</v>
      </c>
      <c r="R34" s="253"/>
    </row>
    <row r="35" spans="1:18">
      <c r="A35" s="157">
        <v>8</v>
      </c>
      <c r="B35" s="50" t="s">
        <v>126</v>
      </c>
      <c r="C35" s="160" t="s">
        <v>125</v>
      </c>
      <c r="D35" s="75">
        <v>42086</v>
      </c>
      <c r="E35" s="37">
        <v>10</v>
      </c>
      <c r="F35" s="20">
        <v>0.9</v>
      </c>
      <c r="G35" s="20"/>
      <c r="H35" s="19">
        <f>SUM(E35-F35-G35)</f>
        <v>9.1</v>
      </c>
      <c r="I35" s="21">
        <v>10</v>
      </c>
      <c r="J35" s="20">
        <v>1.1499999999999999</v>
      </c>
      <c r="K35" s="20"/>
      <c r="L35" s="19">
        <f>SUM(I35-J35-K35)</f>
        <v>8.85</v>
      </c>
      <c r="M35" s="21">
        <v>10</v>
      </c>
      <c r="N35" s="20">
        <v>0.75</v>
      </c>
      <c r="O35" s="20"/>
      <c r="P35" s="19">
        <f>SUM(M35-N35-O35)</f>
        <v>9.25</v>
      </c>
      <c r="Q35" s="18">
        <f>SUM(H35+L35+P35)</f>
        <v>27.2</v>
      </c>
      <c r="R35" s="251">
        <v>80.325000000000003</v>
      </c>
    </row>
    <row r="36" spans="1:18">
      <c r="A36" s="158"/>
      <c r="B36" s="49" t="s">
        <v>124</v>
      </c>
      <c r="C36" s="161"/>
      <c r="D36" s="74">
        <v>42182</v>
      </c>
      <c r="E36" s="32">
        <v>10</v>
      </c>
      <c r="F36" s="13">
        <v>0.75</v>
      </c>
      <c r="G36" s="13"/>
      <c r="H36" s="12">
        <f>SUM(E36-F36-G36)</f>
        <v>9.25</v>
      </c>
      <c r="I36" s="14">
        <v>10</v>
      </c>
      <c r="J36" s="13">
        <v>1.0249999999999999</v>
      </c>
      <c r="K36" s="13"/>
      <c r="L36" s="12">
        <f>SUM(I36-J36-K36)</f>
        <v>8.9749999999999996</v>
      </c>
      <c r="M36" s="14">
        <v>10</v>
      </c>
      <c r="N36" s="13">
        <v>0.75</v>
      </c>
      <c r="O36" s="13"/>
      <c r="P36" s="12">
        <f>SUM(M36-N36-O36)</f>
        <v>9.25</v>
      </c>
      <c r="Q36" s="11">
        <f>SUM(H36+L36+P36)</f>
        <v>27.475000000000001</v>
      </c>
      <c r="R36" s="252"/>
    </row>
    <row r="37" spans="1:18">
      <c r="A37" s="158"/>
      <c r="B37" s="49" t="s">
        <v>123</v>
      </c>
      <c r="C37" s="161"/>
      <c r="D37" s="73">
        <v>42552</v>
      </c>
      <c r="E37" s="32">
        <v>0</v>
      </c>
      <c r="F37" s="13">
        <v>0</v>
      </c>
      <c r="G37" s="13"/>
      <c r="H37" s="12">
        <f>SUM(E37-F37-G37)</f>
        <v>0</v>
      </c>
      <c r="I37" s="14">
        <v>0</v>
      </c>
      <c r="J37" s="13">
        <v>0</v>
      </c>
      <c r="K37" s="13"/>
      <c r="L37" s="12">
        <f>SUM(I37-J37-K37)</f>
        <v>0</v>
      </c>
      <c r="M37" s="14">
        <v>0</v>
      </c>
      <c r="N37" s="13">
        <v>0</v>
      </c>
      <c r="O37" s="13"/>
      <c r="P37" s="12">
        <f>SUM(M37-N37-O37)</f>
        <v>0</v>
      </c>
      <c r="Q37" s="11">
        <f>SUM(H37+L37+P37)</f>
        <v>0</v>
      </c>
      <c r="R37" s="252"/>
    </row>
    <row r="38" spans="1:18" ht="15.75" thickBot="1">
      <c r="A38" s="159"/>
      <c r="B38" s="72" t="s">
        <v>122</v>
      </c>
      <c r="C38" s="162"/>
      <c r="D38" s="71">
        <v>42174</v>
      </c>
      <c r="E38" s="47">
        <v>9</v>
      </c>
      <c r="F38" s="27">
        <v>0.57499999999999996</v>
      </c>
      <c r="G38" s="27"/>
      <c r="H38" s="26">
        <f>SUM(E38-F38-G38)</f>
        <v>8.4250000000000007</v>
      </c>
      <c r="I38" s="28">
        <v>10</v>
      </c>
      <c r="J38" s="27">
        <v>1.875</v>
      </c>
      <c r="K38" s="27"/>
      <c r="L38" s="26">
        <f>SUM(I38-J38-K38)</f>
        <v>8.125</v>
      </c>
      <c r="M38" s="28">
        <v>10</v>
      </c>
      <c r="N38" s="27">
        <v>0.9</v>
      </c>
      <c r="O38" s="27"/>
      <c r="P38" s="26">
        <f>SUM(M38-N38-O38)</f>
        <v>9.1</v>
      </c>
      <c r="Q38" s="25">
        <f>SUM(H38+L38+P38)</f>
        <v>25.65</v>
      </c>
      <c r="R38" s="253"/>
    </row>
    <row r="39" spans="1:18">
      <c r="A39" s="178">
        <v>9</v>
      </c>
      <c r="B39" s="66" t="s">
        <v>98</v>
      </c>
      <c r="C39" s="160" t="s">
        <v>183</v>
      </c>
      <c r="D39" s="40">
        <v>42090</v>
      </c>
      <c r="E39" s="22">
        <v>10</v>
      </c>
      <c r="F39" s="20">
        <v>0.97499999999999998</v>
      </c>
      <c r="G39" s="20"/>
      <c r="H39" s="19">
        <f>SUM(E39-F39-G39)</f>
        <v>9.0250000000000004</v>
      </c>
      <c r="I39" s="21">
        <v>10</v>
      </c>
      <c r="J39" s="20">
        <v>1.4750000000000001</v>
      </c>
      <c r="K39" s="20"/>
      <c r="L39" s="19">
        <f>SUM(I39-J39-K39)</f>
        <v>8.5250000000000004</v>
      </c>
      <c r="M39" s="21">
        <v>10</v>
      </c>
      <c r="N39" s="20">
        <v>0.75</v>
      </c>
      <c r="O39" s="20"/>
      <c r="P39" s="19">
        <f>SUM(M39-N39-O39)</f>
        <v>9.25</v>
      </c>
      <c r="Q39" s="65">
        <f>SUM(H39+L39+P39)</f>
        <v>26.8</v>
      </c>
      <c r="R39" s="251">
        <v>80.150000000000006</v>
      </c>
    </row>
    <row r="40" spans="1:18">
      <c r="A40" s="179"/>
      <c r="B40" s="256" t="s">
        <v>97</v>
      </c>
      <c r="C40" s="161"/>
      <c r="D40" s="257">
        <v>42541</v>
      </c>
      <c r="E40" s="15">
        <v>0</v>
      </c>
      <c r="F40" s="13">
        <v>0</v>
      </c>
      <c r="G40" s="118"/>
      <c r="H40" s="258">
        <f>SUM(E40-F40-G40)</f>
        <v>0</v>
      </c>
      <c r="I40" s="14">
        <v>0</v>
      </c>
      <c r="J40" s="13">
        <v>0</v>
      </c>
      <c r="K40" s="118"/>
      <c r="L40" s="258">
        <f>SUM(I40-J40-K40)</f>
        <v>0</v>
      </c>
      <c r="M40" s="14">
        <v>0</v>
      </c>
      <c r="N40" s="13">
        <v>0</v>
      </c>
      <c r="O40" s="118"/>
      <c r="P40" s="258">
        <f>SUM(M40-N40-O40)</f>
        <v>0</v>
      </c>
      <c r="Q40" s="4">
        <f>SUM(H40+L40+P40)</f>
        <v>0</v>
      </c>
      <c r="R40" s="252"/>
    </row>
    <row r="41" spans="1:18">
      <c r="A41" s="179"/>
      <c r="B41" s="39" t="s">
        <v>96</v>
      </c>
      <c r="C41" s="161"/>
      <c r="D41" s="35">
        <v>42430</v>
      </c>
      <c r="E41" s="15">
        <v>9</v>
      </c>
      <c r="F41" s="13">
        <v>1.175</v>
      </c>
      <c r="G41" s="13"/>
      <c r="H41" s="12">
        <f>SUM(E41-F41-G41)</f>
        <v>7.8250000000000002</v>
      </c>
      <c r="I41" s="14">
        <v>10</v>
      </c>
      <c r="J41" s="13">
        <v>1.95</v>
      </c>
      <c r="K41" s="13"/>
      <c r="L41" s="12">
        <f>SUM(I41-J41-K41)</f>
        <v>8.0500000000000007</v>
      </c>
      <c r="M41" s="14">
        <v>10</v>
      </c>
      <c r="N41" s="13">
        <v>0.75</v>
      </c>
      <c r="O41" s="13"/>
      <c r="P41" s="12">
        <f>SUM(M41-N41-O41)</f>
        <v>9.25</v>
      </c>
      <c r="Q41" s="4">
        <f>SUM(H41+L41+P41)</f>
        <v>25.125</v>
      </c>
      <c r="R41" s="252"/>
    </row>
    <row r="42" spans="1:18">
      <c r="A42" s="179"/>
      <c r="B42" s="39" t="s">
        <v>95</v>
      </c>
      <c r="C42" s="161"/>
      <c r="D42" s="35">
        <v>42142</v>
      </c>
      <c r="E42" s="15">
        <v>10</v>
      </c>
      <c r="F42" s="13">
        <v>0.7</v>
      </c>
      <c r="G42" s="13"/>
      <c r="H42" s="12">
        <f>SUM(E42-F42-G42)</f>
        <v>9.3000000000000007</v>
      </c>
      <c r="I42" s="14">
        <v>10</v>
      </c>
      <c r="J42" s="13">
        <v>1.05</v>
      </c>
      <c r="K42" s="13"/>
      <c r="L42" s="12">
        <f>SUM(I42-J42-K42)</f>
        <v>8.9499999999999993</v>
      </c>
      <c r="M42" s="14">
        <v>10</v>
      </c>
      <c r="N42" s="13">
        <v>0.65</v>
      </c>
      <c r="O42" s="13"/>
      <c r="P42" s="12">
        <f>SUM(M42-N42-O42)</f>
        <v>9.35</v>
      </c>
      <c r="Q42" s="4">
        <f>SUM(H42+L42+P42)</f>
        <v>27.6</v>
      </c>
      <c r="R42" s="252"/>
    </row>
    <row r="43" spans="1:18" ht="15.75" thickBot="1">
      <c r="A43" s="183"/>
      <c r="B43" s="34" t="s">
        <v>94</v>
      </c>
      <c r="C43" s="162"/>
      <c r="D43" s="33">
        <v>42548</v>
      </c>
      <c r="E43" s="29">
        <v>9</v>
      </c>
      <c r="F43" s="27">
        <v>0.75</v>
      </c>
      <c r="G43" s="27"/>
      <c r="H43" s="26">
        <f>SUM(E43-F43-G43)</f>
        <v>8.25</v>
      </c>
      <c r="I43" s="28">
        <v>10</v>
      </c>
      <c r="J43" s="27">
        <v>2.25</v>
      </c>
      <c r="K43" s="27"/>
      <c r="L43" s="26">
        <f>SUM(I43-J43-K43)</f>
        <v>7.75</v>
      </c>
      <c r="M43" s="28">
        <v>10</v>
      </c>
      <c r="N43" s="27">
        <v>0.55000000000000004</v>
      </c>
      <c r="O43" s="27"/>
      <c r="P43" s="26">
        <f>SUM(M43-N43-O43)</f>
        <v>9.4499999999999993</v>
      </c>
      <c r="Q43" s="25">
        <f>SUM(H43+L43+P43)</f>
        <v>25.45</v>
      </c>
      <c r="R43" s="253"/>
    </row>
    <row r="44" spans="1:18">
      <c r="A44" s="178">
        <v>10</v>
      </c>
      <c r="B44" s="41" t="s">
        <v>112</v>
      </c>
      <c r="C44" s="160" t="s">
        <v>111</v>
      </c>
      <c r="D44" s="40">
        <v>42317</v>
      </c>
      <c r="E44" s="37">
        <v>10</v>
      </c>
      <c r="F44" s="20">
        <v>0.9</v>
      </c>
      <c r="G44" s="20"/>
      <c r="H44" s="19">
        <f>SUM(E44-F44-G44)</f>
        <v>9.1</v>
      </c>
      <c r="I44" s="21">
        <v>10</v>
      </c>
      <c r="J44" s="20">
        <v>1.5249999999999999</v>
      </c>
      <c r="K44" s="20"/>
      <c r="L44" s="19">
        <f>SUM(I44-J44-K44)</f>
        <v>8.4749999999999996</v>
      </c>
      <c r="M44" s="21">
        <v>10</v>
      </c>
      <c r="N44" s="20">
        <v>0.85</v>
      </c>
      <c r="O44" s="20"/>
      <c r="P44" s="19">
        <f>SUM(M44-N44-O44)</f>
        <v>9.15</v>
      </c>
      <c r="Q44" s="65">
        <f>SUM(H44+L44+P44)</f>
        <v>26.725000000000001</v>
      </c>
      <c r="R44" s="251">
        <v>78.75</v>
      </c>
    </row>
    <row r="45" spans="1:18">
      <c r="A45" s="179"/>
      <c r="B45" s="36" t="s">
        <v>110</v>
      </c>
      <c r="C45" s="161"/>
      <c r="D45" s="16">
        <v>42287</v>
      </c>
      <c r="E45" s="32">
        <v>9</v>
      </c>
      <c r="F45" s="13">
        <v>1.2250000000000001</v>
      </c>
      <c r="G45" s="13">
        <v>0.3</v>
      </c>
      <c r="H45" s="12">
        <f>SUM(E45-F45-G45)</f>
        <v>7.4750000000000005</v>
      </c>
      <c r="I45" s="14">
        <v>9</v>
      </c>
      <c r="J45" s="13">
        <v>1.5</v>
      </c>
      <c r="K45" s="13"/>
      <c r="L45" s="12">
        <f>SUM(I45-J45-K45)</f>
        <v>7.5</v>
      </c>
      <c r="M45" s="14">
        <v>10</v>
      </c>
      <c r="N45" s="13">
        <v>0.8</v>
      </c>
      <c r="O45" s="13"/>
      <c r="P45" s="12">
        <f>SUM(M45-N45-O45)</f>
        <v>9.1999999999999993</v>
      </c>
      <c r="Q45" s="4">
        <f>SUM(H45+L45+P45)</f>
        <v>24.175000000000001</v>
      </c>
      <c r="R45" s="252"/>
    </row>
    <row r="46" spans="1:18">
      <c r="A46" s="179"/>
      <c r="B46" s="36" t="s">
        <v>109</v>
      </c>
      <c r="C46" s="161"/>
      <c r="D46" s="35">
        <v>42454</v>
      </c>
      <c r="E46" s="32">
        <v>9</v>
      </c>
      <c r="F46" s="13">
        <v>0.9</v>
      </c>
      <c r="G46" s="13">
        <v>0.3</v>
      </c>
      <c r="H46" s="12">
        <f>SUM(E46-F46-G46)</f>
        <v>7.8</v>
      </c>
      <c r="I46" s="14">
        <v>10</v>
      </c>
      <c r="J46" s="13">
        <v>1.4</v>
      </c>
      <c r="K46" s="13"/>
      <c r="L46" s="12">
        <f>SUM(I46-J46-K46)</f>
        <v>8.6</v>
      </c>
      <c r="M46" s="14">
        <v>10</v>
      </c>
      <c r="N46" s="13">
        <v>0.9</v>
      </c>
      <c r="O46" s="13"/>
      <c r="P46" s="12">
        <f>SUM(M46-N46-O46)</f>
        <v>9.1</v>
      </c>
      <c r="Q46" s="4">
        <f>SUM(H46+L46+P46)</f>
        <v>25.5</v>
      </c>
      <c r="R46" s="252"/>
    </row>
    <row r="47" spans="1:18">
      <c r="A47" s="179"/>
      <c r="B47" s="36" t="s">
        <v>108</v>
      </c>
      <c r="C47" s="161"/>
      <c r="D47" s="35">
        <v>42337</v>
      </c>
      <c r="E47" s="32">
        <v>10</v>
      </c>
      <c r="F47" s="13">
        <v>1.35</v>
      </c>
      <c r="G47" s="13"/>
      <c r="H47" s="12">
        <f>SUM(E47-F47-G47)</f>
        <v>8.65</v>
      </c>
      <c r="I47" s="14">
        <v>10</v>
      </c>
      <c r="J47" s="13">
        <v>1.5249999999999999</v>
      </c>
      <c r="K47" s="13"/>
      <c r="L47" s="12">
        <f>SUM(I47-J47-K47)</f>
        <v>8.4749999999999996</v>
      </c>
      <c r="M47" s="14">
        <v>10</v>
      </c>
      <c r="N47" s="13">
        <v>0.7</v>
      </c>
      <c r="O47" s="13"/>
      <c r="P47" s="12">
        <f>SUM(M47-N47-O47)</f>
        <v>9.3000000000000007</v>
      </c>
      <c r="Q47" s="4">
        <f>SUM(H47+L47+P47)</f>
        <v>26.425000000000001</v>
      </c>
      <c r="R47" s="252"/>
    </row>
    <row r="48" spans="1:18" ht="15.75" thickBot="1">
      <c r="A48" s="183"/>
      <c r="B48" s="259" t="s">
        <v>107</v>
      </c>
      <c r="C48" s="162"/>
      <c r="D48" s="261">
        <v>42590</v>
      </c>
      <c r="E48" s="47">
        <v>0</v>
      </c>
      <c r="F48" s="27">
        <v>0</v>
      </c>
      <c r="G48" s="117"/>
      <c r="H48" s="260">
        <f>SUM(E48-F48-G48)</f>
        <v>0</v>
      </c>
      <c r="I48" s="28">
        <v>0</v>
      </c>
      <c r="J48" s="27">
        <v>0</v>
      </c>
      <c r="K48" s="117"/>
      <c r="L48" s="260">
        <f>SUM(I48-J48-K48)</f>
        <v>0</v>
      </c>
      <c r="M48" s="28">
        <v>0</v>
      </c>
      <c r="N48" s="27">
        <v>0</v>
      </c>
      <c r="O48" s="117"/>
      <c r="P48" s="260">
        <f>SUM(M48-N48-O48)</f>
        <v>0</v>
      </c>
      <c r="Q48" s="25">
        <f>SUM(H48+L48+P48)</f>
        <v>0</v>
      </c>
      <c r="R48" s="253"/>
    </row>
    <row r="49" spans="1:18">
      <c r="A49" s="170">
        <v>11</v>
      </c>
      <c r="B49" s="68" t="s">
        <v>117</v>
      </c>
      <c r="C49" s="160" t="s">
        <v>116</v>
      </c>
      <c r="D49" s="40">
        <v>42683</v>
      </c>
      <c r="E49" s="37">
        <v>10</v>
      </c>
      <c r="F49" s="20">
        <v>1.1499999999999999</v>
      </c>
      <c r="G49" s="20">
        <v>0.3</v>
      </c>
      <c r="H49" s="19">
        <f>SUM(E49-F49-G49)</f>
        <v>8.5499999999999989</v>
      </c>
      <c r="I49" s="21">
        <v>10</v>
      </c>
      <c r="J49" s="20">
        <v>1.375</v>
      </c>
      <c r="K49" s="20"/>
      <c r="L49" s="19">
        <f>SUM(I49-J49-K49)</f>
        <v>8.625</v>
      </c>
      <c r="M49" s="21">
        <v>10</v>
      </c>
      <c r="N49" s="20">
        <v>0.9</v>
      </c>
      <c r="O49" s="20"/>
      <c r="P49" s="19">
        <f>SUM(M49-N49-O49)</f>
        <v>9.1</v>
      </c>
      <c r="Q49" s="65">
        <f>SUM(H49+L49+P49)</f>
        <v>26.274999999999999</v>
      </c>
      <c r="R49" s="251">
        <v>77.224999999999994</v>
      </c>
    </row>
    <row r="50" spans="1:18">
      <c r="A50" s="164"/>
      <c r="B50" s="67" t="s">
        <v>115</v>
      </c>
      <c r="C50" s="161"/>
      <c r="D50" s="35">
        <v>42599</v>
      </c>
      <c r="E50" s="32">
        <v>10</v>
      </c>
      <c r="F50" s="13">
        <v>1.4</v>
      </c>
      <c r="G50" s="13">
        <v>0.3</v>
      </c>
      <c r="H50" s="12">
        <f>SUM(E50-F50-G50)</f>
        <v>8.2999999999999989</v>
      </c>
      <c r="I50" s="14">
        <v>10</v>
      </c>
      <c r="J50" s="13">
        <v>1.6</v>
      </c>
      <c r="K50" s="13"/>
      <c r="L50" s="12">
        <f>SUM(I50-J50-K50)</f>
        <v>8.4</v>
      </c>
      <c r="M50" s="14">
        <v>10</v>
      </c>
      <c r="N50" s="13">
        <v>0.8</v>
      </c>
      <c r="O50" s="13"/>
      <c r="P50" s="12">
        <f>SUM(M50-N50-O50)</f>
        <v>9.1999999999999993</v>
      </c>
      <c r="Q50" s="4">
        <f>SUM(H50+L50+P50)</f>
        <v>25.9</v>
      </c>
      <c r="R50" s="252"/>
    </row>
    <row r="51" spans="1:18">
      <c r="A51" s="164"/>
      <c r="B51" s="67" t="s">
        <v>114</v>
      </c>
      <c r="C51" s="161"/>
      <c r="D51" s="35">
        <v>42287</v>
      </c>
      <c r="E51" s="32">
        <v>9</v>
      </c>
      <c r="F51" s="13">
        <v>1.2250000000000001</v>
      </c>
      <c r="G51" s="13">
        <v>0.3</v>
      </c>
      <c r="H51" s="12">
        <f>SUM(E51-F51-G51)</f>
        <v>7.4750000000000005</v>
      </c>
      <c r="I51" s="14">
        <v>10</v>
      </c>
      <c r="J51" s="13">
        <v>1.7749999999999999</v>
      </c>
      <c r="K51" s="13"/>
      <c r="L51" s="12">
        <f>SUM(I51-J51-K51)</f>
        <v>8.2249999999999996</v>
      </c>
      <c r="M51" s="14">
        <v>10</v>
      </c>
      <c r="N51" s="13">
        <v>0.75</v>
      </c>
      <c r="O51" s="13"/>
      <c r="P51" s="12">
        <f>SUM(M51-N51-O51)</f>
        <v>9.25</v>
      </c>
      <c r="Q51" s="4">
        <f>SUM(H51+L51+P51)</f>
        <v>24.95</v>
      </c>
      <c r="R51" s="252"/>
    </row>
    <row r="52" spans="1:18" ht="15.75" thickBot="1">
      <c r="A52" s="171"/>
      <c r="B52" s="262" t="s">
        <v>113</v>
      </c>
      <c r="C52" s="162"/>
      <c r="D52" s="33">
        <v>42079</v>
      </c>
      <c r="E52" s="47">
        <v>9</v>
      </c>
      <c r="F52" s="27">
        <v>1.7250000000000001</v>
      </c>
      <c r="G52" s="27"/>
      <c r="H52" s="26">
        <f>SUM(E52-F52-G52)</f>
        <v>7.2750000000000004</v>
      </c>
      <c r="I52" s="28">
        <v>10</v>
      </c>
      <c r="J52" s="27">
        <v>1.9750000000000001</v>
      </c>
      <c r="K52" s="27"/>
      <c r="L52" s="26">
        <f>SUM(I52-J52-K52)</f>
        <v>8.0250000000000004</v>
      </c>
      <c r="M52" s="28">
        <v>10</v>
      </c>
      <c r="N52" s="27">
        <v>0.8</v>
      </c>
      <c r="O52" s="27"/>
      <c r="P52" s="26">
        <f>SUM(M52-N52-O52)</f>
        <v>9.1999999999999993</v>
      </c>
      <c r="Q52" s="25">
        <f>SUM(H52+L52+P52)</f>
        <v>24.5</v>
      </c>
      <c r="R52" s="253"/>
    </row>
  </sheetData>
  <mergeCells count="38">
    <mergeCell ref="A44:A48"/>
    <mergeCell ref="C44:C48"/>
    <mergeCell ref="R44:R48"/>
    <mergeCell ref="A49:A52"/>
    <mergeCell ref="C49:C52"/>
    <mergeCell ref="R49:R52"/>
    <mergeCell ref="A35:A38"/>
    <mergeCell ref="C35:C38"/>
    <mergeCell ref="R35:R38"/>
    <mergeCell ref="A39:A43"/>
    <mergeCell ref="C39:C43"/>
    <mergeCell ref="R39:R43"/>
    <mergeCell ref="A31:A34"/>
    <mergeCell ref="C31:C34"/>
    <mergeCell ref="R31:R34"/>
    <mergeCell ref="A26:A30"/>
    <mergeCell ref="C26:C30"/>
    <mergeCell ref="R26:R30"/>
    <mergeCell ref="A18:A21"/>
    <mergeCell ref="C18:C21"/>
    <mergeCell ref="R18:R21"/>
    <mergeCell ref="A22:A25"/>
    <mergeCell ref="C22:C25"/>
    <mergeCell ref="R22:R25"/>
    <mergeCell ref="R5:R9"/>
    <mergeCell ref="A10:A13"/>
    <mergeCell ref="C10:C13"/>
    <mergeCell ref="R10:R13"/>
    <mergeCell ref="A14:A17"/>
    <mergeCell ref="C14:C17"/>
    <mergeCell ref="R14:R17"/>
    <mergeCell ref="A1:P1"/>
    <mergeCell ref="B2:Q2"/>
    <mergeCell ref="E3:H3"/>
    <mergeCell ref="I3:L3"/>
    <mergeCell ref="M3:P3"/>
    <mergeCell ref="A5:A9"/>
    <mergeCell ref="C5:C9"/>
  </mergeCells>
  <dataValidations count="1">
    <dataValidation type="custom" allowBlank="1" showInputMessage="1" showErrorMessage="1" sqref="H5:H52 P5:P52 L5:L52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activeCell="M14" sqref="M14"/>
    </sheetView>
  </sheetViews>
  <sheetFormatPr defaultRowHeight="15"/>
  <cols>
    <col min="1" max="1" width="3" customWidth="1"/>
    <col min="2" max="2" width="30.5703125" bestFit="1" customWidth="1"/>
    <col min="3" max="3" width="31.42578125" bestFit="1" customWidth="1"/>
    <col min="4" max="4" width="10.7109375" style="1" bestFit="1" customWidth="1"/>
    <col min="5" max="6" width="5.5703125" bestFit="1" customWidth="1"/>
    <col min="7" max="7" width="6.5703125" bestFit="1" customWidth="1"/>
    <col min="8" max="8" width="6.28515625" bestFit="1" customWidth="1"/>
    <col min="9" max="10" width="5.5703125" bestFit="1" customWidth="1"/>
    <col min="11" max="12" width="6.5703125" bestFit="1" customWidth="1"/>
    <col min="13" max="14" width="5.5703125" bestFit="1" customWidth="1"/>
    <col min="15" max="16" width="6.5703125" bestFit="1" customWidth="1"/>
    <col min="17" max="17" width="8" customWidth="1"/>
    <col min="18" max="21" width="9.140625" hidden="1" customWidth="1"/>
  </cols>
  <sheetData>
    <row r="1" spans="1:9">
      <c r="C1" s="64"/>
      <c r="E1" s="184" t="s">
        <v>75</v>
      </c>
      <c r="F1" s="185"/>
      <c r="G1" s="185"/>
      <c r="H1" s="186"/>
    </row>
    <row r="2" spans="1:9" ht="30">
      <c r="B2" s="55" t="s">
        <v>64</v>
      </c>
      <c r="C2" s="55" t="s">
        <v>63</v>
      </c>
      <c r="D2" s="55" t="s">
        <v>62</v>
      </c>
      <c r="E2" s="63" t="s">
        <v>58</v>
      </c>
      <c r="F2" s="63" t="s">
        <v>57</v>
      </c>
      <c r="G2" s="63" t="s">
        <v>56</v>
      </c>
      <c r="H2" s="63" t="s">
        <v>74</v>
      </c>
    </row>
    <row r="3" spans="1:9">
      <c r="A3" s="135">
        <v>1</v>
      </c>
      <c r="B3" s="150" t="s">
        <v>101</v>
      </c>
      <c r="C3" s="137" t="s">
        <v>69</v>
      </c>
      <c r="D3" s="151">
        <v>42048</v>
      </c>
      <c r="E3" s="139">
        <v>20.5</v>
      </c>
      <c r="F3" s="140">
        <v>0.3</v>
      </c>
      <c r="G3" s="140"/>
      <c r="H3" s="141">
        <f t="shared" ref="H3:H36" si="0">SUM(E3-F3-G3)</f>
        <v>20.2</v>
      </c>
    </row>
    <row r="4" spans="1:9">
      <c r="A4" s="135">
        <v>2</v>
      </c>
      <c r="B4" s="136" t="s">
        <v>82</v>
      </c>
      <c r="C4" s="152" t="s">
        <v>2</v>
      </c>
      <c r="D4" s="138">
        <v>42674</v>
      </c>
      <c r="E4" s="139">
        <v>20.5</v>
      </c>
      <c r="F4" s="140">
        <v>0.375</v>
      </c>
      <c r="G4" s="140"/>
      <c r="H4" s="141">
        <f>SUM(E4-F4-G4)</f>
        <v>20.125</v>
      </c>
      <c r="I4" s="1"/>
    </row>
    <row r="5" spans="1:9">
      <c r="A5" s="135">
        <v>3</v>
      </c>
      <c r="B5" s="150" t="s">
        <v>105</v>
      </c>
      <c r="C5" s="137" t="s">
        <v>69</v>
      </c>
      <c r="D5" s="151">
        <v>42545</v>
      </c>
      <c r="E5" s="139">
        <v>20.5</v>
      </c>
      <c r="F5" s="140">
        <v>0.375</v>
      </c>
      <c r="G5" s="140"/>
      <c r="H5" s="141">
        <f>SUM(E5-F5-G5)</f>
        <v>20.125</v>
      </c>
      <c r="I5" s="1"/>
    </row>
    <row r="6" spans="1:9">
      <c r="A6" s="135">
        <v>4</v>
      </c>
      <c r="B6" s="150" t="s">
        <v>103</v>
      </c>
      <c r="C6" s="137" t="s">
        <v>69</v>
      </c>
      <c r="D6" s="151">
        <v>42728</v>
      </c>
      <c r="E6" s="139">
        <v>20.5</v>
      </c>
      <c r="F6" s="140">
        <v>0.42499999999999999</v>
      </c>
      <c r="G6" s="140"/>
      <c r="H6" s="141">
        <f t="shared" si="0"/>
        <v>20.074999999999999</v>
      </c>
      <c r="I6" s="1"/>
    </row>
    <row r="7" spans="1:9">
      <c r="A7" s="135">
        <v>5</v>
      </c>
      <c r="B7" s="150" t="s">
        <v>104</v>
      </c>
      <c r="C7" s="137" t="s">
        <v>69</v>
      </c>
      <c r="D7" s="151">
        <v>42628</v>
      </c>
      <c r="E7" s="139">
        <v>20.5</v>
      </c>
      <c r="F7" s="140">
        <v>0.45</v>
      </c>
      <c r="G7" s="140"/>
      <c r="H7" s="141">
        <f t="shared" si="0"/>
        <v>20.05</v>
      </c>
      <c r="I7" s="1"/>
    </row>
    <row r="8" spans="1:9">
      <c r="A8" s="61">
        <v>6</v>
      </c>
      <c r="B8" s="2" t="s">
        <v>76</v>
      </c>
      <c r="C8" s="80" t="s">
        <v>79</v>
      </c>
      <c r="D8" s="3">
        <v>42081</v>
      </c>
      <c r="E8" s="32">
        <v>20.5</v>
      </c>
      <c r="F8" s="13">
        <v>0.45</v>
      </c>
      <c r="G8" s="13"/>
      <c r="H8" s="12">
        <f t="shared" si="0"/>
        <v>20.05</v>
      </c>
      <c r="I8" s="1"/>
    </row>
    <row r="9" spans="1:9">
      <c r="A9" s="61">
        <v>7</v>
      </c>
      <c r="B9" s="2" t="s">
        <v>84</v>
      </c>
      <c r="C9" s="80" t="s">
        <v>2</v>
      </c>
      <c r="D9" s="3">
        <v>42408</v>
      </c>
      <c r="E9" s="32">
        <v>20.5</v>
      </c>
      <c r="F9" s="13">
        <v>0.5</v>
      </c>
      <c r="G9" s="13"/>
      <c r="H9" s="12">
        <f t="shared" si="0"/>
        <v>20</v>
      </c>
      <c r="I9" s="1"/>
    </row>
    <row r="10" spans="1:9">
      <c r="A10" s="61">
        <v>8</v>
      </c>
      <c r="B10" s="2" t="s">
        <v>146</v>
      </c>
      <c r="C10" s="60" t="s">
        <v>70</v>
      </c>
      <c r="D10" s="3">
        <v>42096</v>
      </c>
      <c r="E10" s="32">
        <v>20.5</v>
      </c>
      <c r="F10" s="13">
        <v>0.55000000000000004</v>
      </c>
      <c r="G10" s="13"/>
      <c r="H10" s="12">
        <f t="shared" si="0"/>
        <v>19.95</v>
      </c>
    </row>
    <row r="11" spans="1:9">
      <c r="A11" s="61">
        <v>9</v>
      </c>
      <c r="B11" s="2" t="s">
        <v>86</v>
      </c>
      <c r="C11" s="60" t="s">
        <v>70</v>
      </c>
      <c r="D11" s="3">
        <v>42649</v>
      </c>
      <c r="E11" s="32">
        <v>20.5</v>
      </c>
      <c r="F11" s="13">
        <v>0.57499999999999996</v>
      </c>
      <c r="G11" s="13"/>
      <c r="H11" s="12">
        <f>SUM(E11-F11-G11)</f>
        <v>19.925000000000001</v>
      </c>
      <c r="I11" s="1"/>
    </row>
    <row r="12" spans="1:9">
      <c r="A12" s="61">
        <v>10</v>
      </c>
      <c r="B12" s="2" t="s">
        <v>85</v>
      </c>
      <c r="C12" s="80" t="s">
        <v>2</v>
      </c>
      <c r="D12" s="3">
        <v>42502</v>
      </c>
      <c r="E12" s="32">
        <v>20.5</v>
      </c>
      <c r="F12" s="13">
        <v>0.57499999999999996</v>
      </c>
      <c r="G12" s="13"/>
      <c r="H12" s="12">
        <f>SUM(E12-F12-G12)</f>
        <v>19.925000000000001</v>
      </c>
      <c r="I12" s="1"/>
    </row>
    <row r="13" spans="1:9">
      <c r="A13" s="61">
        <v>11</v>
      </c>
      <c r="B13" s="78" t="s">
        <v>106</v>
      </c>
      <c r="C13" s="60" t="s">
        <v>69</v>
      </c>
      <c r="D13" s="79">
        <v>42108</v>
      </c>
      <c r="E13" s="32">
        <v>20.5</v>
      </c>
      <c r="F13" s="13">
        <v>0.6</v>
      </c>
      <c r="G13" s="13"/>
      <c r="H13" s="12">
        <f t="shared" si="0"/>
        <v>19.899999999999999</v>
      </c>
      <c r="I13" s="1"/>
    </row>
    <row r="14" spans="1:9">
      <c r="A14" s="61">
        <v>12</v>
      </c>
      <c r="B14" s="78" t="s">
        <v>100</v>
      </c>
      <c r="C14" s="60" t="s">
        <v>69</v>
      </c>
      <c r="D14" s="79">
        <v>42229</v>
      </c>
      <c r="E14" s="32">
        <v>20.5</v>
      </c>
      <c r="F14" s="13">
        <v>0.65</v>
      </c>
      <c r="G14" s="13"/>
      <c r="H14" s="12">
        <f t="shared" si="0"/>
        <v>19.850000000000001</v>
      </c>
    </row>
    <row r="15" spans="1:9">
      <c r="A15" s="61">
        <v>13</v>
      </c>
      <c r="B15" s="2" t="s">
        <v>148</v>
      </c>
      <c r="C15" s="60" t="s">
        <v>70</v>
      </c>
      <c r="D15" s="3">
        <v>42715</v>
      </c>
      <c r="E15" s="32">
        <v>20.5</v>
      </c>
      <c r="F15" s="13">
        <v>0.7</v>
      </c>
      <c r="G15" s="13"/>
      <c r="H15" s="12">
        <f>SUM(E15-F15-G15)</f>
        <v>19.8</v>
      </c>
    </row>
    <row r="16" spans="1:9">
      <c r="A16" s="61">
        <v>14</v>
      </c>
      <c r="B16" s="2" t="s">
        <v>78</v>
      </c>
      <c r="C16" s="80" t="s">
        <v>79</v>
      </c>
      <c r="D16" s="3">
        <v>42709</v>
      </c>
      <c r="E16" s="14">
        <v>20.5</v>
      </c>
      <c r="F16" s="13">
        <v>0.7</v>
      </c>
      <c r="G16" s="13"/>
      <c r="H16" s="12">
        <f>SUM(E16-F16-G16)</f>
        <v>19.8</v>
      </c>
    </row>
    <row r="17" spans="1:8">
      <c r="A17" s="61">
        <v>15</v>
      </c>
      <c r="B17" s="2" t="s">
        <v>89</v>
      </c>
      <c r="C17" s="60" t="s">
        <v>70</v>
      </c>
      <c r="D17" s="3">
        <v>42602</v>
      </c>
      <c r="E17" s="14">
        <v>20.5</v>
      </c>
      <c r="F17" s="13">
        <v>0.7</v>
      </c>
      <c r="G17" s="13"/>
      <c r="H17" s="12">
        <f>SUM(E17-F17-G17)</f>
        <v>19.8</v>
      </c>
    </row>
    <row r="18" spans="1:8">
      <c r="A18" s="61">
        <v>16</v>
      </c>
      <c r="B18" s="78" t="s">
        <v>102</v>
      </c>
      <c r="C18" s="60" t="s">
        <v>69</v>
      </c>
      <c r="D18" s="79">
        <v>42570</v>
      </c>
      <c r="E18" s="14">
        <v>20.5</v>
      </c>
      <c r="F18" s="13">
        <v>0.77500000000000002</v>
      </c>
      <c r="G18" s="13"/>
      <c r="H18" s="12">
        <f t="shared" si="0"/>
        <v>19.725000000000001</v>
      </c>
    </row>
    <row r="19" spans="1:8">
      <c r="A19" s="61">
        <v>17</v>
      </c>
      <c r="B19" s="2" t="s">
        <v>93</v>
      </c>
      <c r="C19" s="60" t="s">
        <v>70</v>
      </c>
      <c r="D19" s="3">
        <v>42545</v>
      </c>
      <c r="E19" s="14">
        <v>20.5</v>
      </c>
      <c r="F19" s="13">
        <v>0.8</v>
      </c>
      <c r="G19" s="13"/>
      <c r="H19" s="12">
        <f t="shared" si="0"/>
        <v>19.7</v>
      </c>
    </row>
    <row r="20" spans="1:8">
      <c r="A20" s="61">
        <v>18</v>
      </c>
      <c r="B20" s="2" t="s">
        <v>80</v>
      </c>
      <c r="C20" s="80" t="s">
        <v>79</v>
      </c>
      <c r="D20" s="3">
        <v>42496</v>
      </c>
      <c r="E20" s="14">
        <v>20.5</v>
      </c>
      <c r="F20" s="13">
        <v>0.85</v>
      </c>
      <c r="G20" s="13"/>
      <c r="H20" s="12">
        <f t="shared" si="0"/>
        <v>19.649999999999999</v>
      </c>
    </row>
    <row r="21" spans="1:8">
      <c r="A21" s="61">
        <v>19</v>
      </c>
      <c r="B21" s="78" t="s">
        <v>95</v>
      </c>
      <c r="C21" s="60" t="s">
        <v>69</v>
      </c>
      <c r="D21" s="79">
        <v>42142</v>
      </c>
      <c r="E21" s="14">
        <v>20.5</v>
      </c>
      <c r="F21" s="13">
        <v>0.875</v>
      </c>
      <c r="G21" s="13"/>
      <c r="H21" s="12">
        <f t="shared" si="0"/>
        <v>19.625</v>
      </c>
    </row>
    <row r="22" spans="1:8">
      <c r="A22" s="61">
        <v>20</v>
      </c>
      <c r="B22" s="2" t="s">
        <v>81</v>
      </c>
      <c r="C22" s="80" t="s">
        <v>2</v>
      </c>
      <c r="D22" s="3">
        <v>42456</v>
      </c>
      <c r="E22" s="14">
        <v>20.5</v>
      </c>
      <c r="F22" s="13">
        <v>0.9</v>
      </c>
      <c r="G22" s="13"/>
      <c r="H22" s="12">
        <f>SUM(E22-F22-G22)</f>
        <v>19.600000000000001</v>
      </c>
    </row>
    <row r="23" spans="1:8">
      <c r="A23" s="61">
        <v>21</v>
      </c>
      <c r="B23" s="2" t="s">
        <v>83</v>
      </c>
      <c r="C23" s="80" t="s">
        <v>2</v>
      </c>
      <c r="D23" s="3">
        <v>42422</v>
      </c>
      <c r="E23" s="14">
        <v>20.5</v>
      </c>
      <c r="F23" s="13">
        <v>0.9</v>
      </c>
      <c r="G23" s="13"/>
      <c r="H23" s="12">
        <f>SUM(E23-F23-G23)</f>
        <v>19.600000000000001</v>
      </c>
    </row>
    <row r="24" spans="1:8">
      <c r="A24" s="61">
        <v>22</v>
      </c>
      <c r="B24" s="78" t="s">
        <v>96</v>
      </c>
      <c r="C24" s="60" t="s">
        <v>69</v>
      </c>
      <c r="D24" s="79">
        <v>42430</v>
      </c>
      <c r="E24" s="14">
        <v>20.5</v>
      </c>
      <c r="F24" s="13">
        <v>1</v>
      </c>
      <c r="G24" s="13"/>
      <c r="H24" s="12">
        <f t="shared" si="0"/>
        <v>19.5</v>
      </c>
    </row>
    <row r="25" spans="1:8">
      <c r="A25" s="61">
        <v>23</v>
      </c>
      <c r="B25" s="2" t="s">
        <v>90</v>
      </c>
      <c r="C25" s="60" t="s">
        <v>70</v>
      </c>
      <c r="D25" s="3">
        <v>42530</v>
      </c>
      <c r="E25" s="14">
        <v>20.5</v>
      </c>
      <c r="F25" s="13">
        <v>1.1000000000000001</v>
      </c>
      <c r="G25" s="13"/>
      <c r="H25" s="12">
        <f t="shared" si="0"/>
        <v>19.399999999999999</v>
      </c>
    </row>
    <row r="26" spans="1:8">
      <c r="A26" s="61">
        <v>24</v>
      </c>
      <c r="B26" s="2" t="s">
        <v>151</v>
      </c>
      <c r="C26" s="60" t="s">
        <v>70</v>
      </c>
      <c r="D26" s="3">
        <v>42139</v>
      </c>
      <c r="E26" s="14">
        <v>20.5</v>
      </c>
      <c r="F26" s="13">
        <v>1.25</v>
      </c>
      <c r="G26" s="13"/>
      <c r="H26" s="12">
        <f t="shared" si="0"/>
        <v>19.25</v>
      </c>
    </row>
    <row r="27" spans="1:8">
      <c r="A27" s="61">
        <v>25</v>
      </c>
      <c r="B27" s="2" t="s">
        <v>88</v>
      </c>
      <c r="C27" s="60" t="s">
        <v>70</v>
      </c>
      <c r="D27" s="3">
        <v>42623</v>
      </c>
      <c r="E27" s="14">
        <v>20.5</v>
      </c>
      <c r="F27" s="13">
        <v>1.2749999999999999</v>
      </c>
      <c r="G27" s="13"/>
      <c r="H27" s="12">
        <f t="shared" si="0"/>
        <v>19.225000000000001</v>
      </c>
    </row>
    <row r="28" spans="1:8">
      <c r="A28" s="61">
        <v>26</v>
      </c>
      <c r="B28" s="78" t="s">
        <v>94</v>
      </c>
      <c r="C28" s="60" t="s">
        <v>69</v>
      </c>
      <c r="D28" s="79">
        <v>42548</v>
      </c>
      <c r="E28" s="14">
        <v>20.5</v>
      </c>
      <c r="F28" s="13">
        <v>1.3</v>
      </c>
      <c r="G28" s="13"/>
      <c r="H28" s="12">
        <f t="shared" si="0"/>
        <v>19.2</v>
      </c>
    </row>
    <row r="29" spans="1:8">
      <c r="A29" s="61">
        <v>27</v>
      </c>
      <c r="B29" s="78" t="s">
        <v>158</v>
      </c>
      <c r="C29" s="60" t="s">
        <v>70</v>
      </c>
      <c r="D29" s="79">
        <v>42282</v>
      </c>
      <c r="E29" s="14">
        <v>20.5</v>
      </c>
      <c r="F29" s="13">
        <v>2.1</v>
      </c>
      <c r="G29" s="13"/>
      <c r="H29" s="12">
        <f t="shared" si="0"/>
        <v>18.399999999999999</v>
      </c>
    </row>
    <row r="30" spans="1:8">
      <c r="A30" s="61">
        <v>28</v>
      </c>
      <c r="B30" s="2" t="s">
        <v>91</v>
      </c>
      <c r="C30" s="60" t="s">
        <v>70</v>
      </c>
      <c r="D30" s="3">
        <v>42382</v>
      </c>
      <c r="E30" s="14">
        <v>10</v>
      </c>
      <c r="F30" s="13">
        <v>0.4</v>
      </c>
      <c r="G30" s="13"/>
      <c r="H30" s="12">
        <f t="shared" si="0"/>
        <v>9.6</v>
      </c>
    </row>
    <row r="31" spans="1:8">
      <c r="A31" s="61">
        <v>29</v>
      </c>
      <c r="B31" s="2" t="s">
        <v>143</v>
      </c>
      <c r="C31" s="60" t="s">
        <v>70</v>
      </c>
      <c r="D31" s="3">
        <v>42343</v>
      </c>
      <c r="E31" s="14">
        <v>10</v>
      </c>
      <c r="F31" s="13">
        <v>0.57499999999999996</v>
      </c>
      <c r="G31" s="13"/>
      <c r="H31" s="12">
        <f t="shared" si="0"/>
        <v>9.4250000000000007</v>
      </c>
    </row>
    <row r="32" spans="1:8">
      <c r="A32" s="61">
        <v>30</v>
      </c>
      <c r="B32" s="78" t="s">
        <v>98</v>
      </c>
      <c r="C32" s="60" t="s">
        <v>69</v>
      </c>
      <c r="D32" s="79">
        <v>42090</v>
      </c>
      <c r="E32" s="14">
        <v>10</v>
      </c>
      <c r="F32" s="13">
        <v>0.6</v>
      </c>
      <c r="G32" s="13"/>
      <c r="H32" s="12">
        <f t="shared" si="0"/>
        <v>9.4</v>
      </c>
    </row>
    <row r="33" spans="1:8">
      <c r="A33" s="61">
        <v>31</v>
      </c>
      <c r="B33" s="78" t="s">
        <v>155</v>
      </c>
      <c r="C33" s="60" t="s">
        <v>70</v>
      </c>
      <c r="D33" s="79">
        <v>42151</v>
      </c>
      <c r="E33" s="14">
        <v>10</v>
      </c>
      <c r="F33" s="13">
        <v>0.65</v>
      </c>
      <c r="G33" s="13"/>
      <c r="H33" s="12">
        <f t="shared" si="0"/>
        <v>9.35</v>
      </c>
    </row>
    <row r="34" spans="1:8">
      <c r="A34" s="142">
        <v>32</v>
      </c>
      <c r="B34" s="153" t="s">
        <v>97</v>
      </c>
      <c r="C34" s="144" t="s">
        <v>69</v>
      </c>
      <c r="D34" s="154">
        <v>42541</v>
      </c>
      <c r="E34" s="146">
        <v>0</v>
      </c>
      <c r="F34" s="147">
        <v>0</v>
      </c>
      <c r="G34" s="148"/>
      <c r="H34" s="149">
        <f t="shared" si="0"/>
        <v>0</v>
      </c>
    </row>
    <row r="35" spans="1:8">
      <c r="A35" s="142">
        <v>33</v>
      </c>
      <c r="B35" s="143" t="s">
        <v>77</v>
      </c>
      <c r="C35" s="155" t="s">
        <v>79</v>
      </c>
      <c r="D35" s="145">
        <v>42413</v>
      </c>
      <c r="E35" s="146">
        <v>0</v>
      </c>
      <c r="F35" s="147">
        <v>0</v>
      </c>
      <c r="G35" s="148"/>
      <c r="H35" s="149">
        <f t="shared" si="0"/>
        <v>0</v>
      </c>
    </row>
    <row r="36" spans="1:8">
      <c r="A36" s="142">
        <v>34</v>
      </c>
      <c r="B36" s="153" t="s">
        <v>99</v>
      </c>
      <c r="C36" s="144" t="s">
        <v>69</v>
      </c>
      <c r="D36" s="154">
        <v>42513</v>
      </c>
      <c r="E36" s="146">
        <v>0</v>
      </c>
      <c r="F36" s="147">
        <v>0</v>
      </c>
      <c r="G36" s="148"/>
      <c r="H36" s="149">
        <f t="shared" si="0"/>
        <v>0</v>
      </c>
    </row>
  </sheetData>
  <sortState ref="B22:H23">
    <sortCondition descending="1" ref="D22:D23"/>
  </sortState>
  <mergeCells count="1">
    <mergeCell ref="E1:H1"/>
  </mergeCells>
  <dataValidations count="1">
    <dataValidation type="custom" allowBlank="1" showInputMessage="1" showErrorMessage="1" sqref="H3:H36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9"/>
  <sheetViews>
    <sheetView tabSelected="1" topLeftCell="A28" workbookViewId="0">
      <selection activeCell="R51" sqref="R51"/>
    </sheetView>
  </sheetViews>
  <sheetFormatPr defaultRowHeight="15"/>
  <cols>
    <col min="1" max="1" width="3" bestFit="1" customWidth="1"/>
    <col min="2" max="2" width="26.85546875" customWidth="1"/>
    <col min="3" max="3" width="20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8" max="18" width="10.85546875" customWidth="1"/>
  </cols>
  <sheetData>
    <row r="1" spans="1:18" ht="18.75">
      <c r="A1" s="156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58"/>
    </row>
    <row r="2" spans="1:18" ht="18.75">
      <c r="A2" s="59"/>
      <c r="B2" s="156" t="s">
        <v>67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8">
      <c r="B3" s="57" t="s">
        <v>66</v>
      </c>
      <c r="D3" s="1"/>
      <c r="E3" s="165" t="s">
        <v>53</v>
      </c>
      <c r="F3" s="166"/>
      <c r="G3" s="166"/>
      <c r="H3" s="166"/>
      <c r="I3" s="167" t="s">
        <v>52</v>
      </c>
      <c r="J3" s="168"/>
      <c r="K3" s="168"/>
      <c r="L3" s="168"/>
      <c r="M3" s="169" t="s">
        <v>65</v>
      </c>
      <c r="N3" s="169"/>
      <c r="O3" s="169"/>
      <c r="P3" s="169"/>
    </row>
    <row r="4" spans="1:18" ht="30.75" thickBot="1">
      <c r="B4" s="56" t="s">
        <v>64</v>
      </c>
      <c r="C4" s="55" t="s">
        <v>63</v>
      </c>
      <c r="D4" s="55" t="s">
        <v>62</v>
      </c>
      <c r="E4" s="54" t="s">
        <v>58</v>
      </c>
      <c r="F4" s="54" t="s">
        <v>60</v>
      </c>
      <c r="G4" s="54" t="s">
        <v>56</v>
      </c>
      <c r="H4" s="54" t="s">
        <v>61</v>
      </c>
      <c r="I4" s="53" t="s">
        <v>58</v>
      </c>
      <c r="J4" s="53" t="s">
        <v>60</v>
      </c>
      <c r="K4" s="53" t="s">
        <v>56</v>
      </c>
      <c r="L4" s="53" t="s">
        <v>59</v>
      </c>
      <c r="M4" s="52" t="s">
        <v>58</v>
      </c>
      <c r="N4" s="52" t="s">
        <v>57</v>
      </c>
      <c r="O4" s="52" t="s">
        <v>56</v>
      </c>
      <c r="P4" s="52" t="s">
        <v>55</v>
      </c>
      <c r="Q4" s="51" t="s">
        <v>54</v>
      </c>
      <c r="R4" s="192" t="s">
        <v>179</v>
      </c>
    </row>
    <row r="5" spans="1:18">
      <c r="A5" s="172">
        <v>1</v>
      </c>
      <c r="B5" s="96" t="s">
        <v>8</v>
      </c>
      <c r="C5" s="187" t="s">
        <v>7</v>
      </c>
      <c r="D5" s="120">
        <v>42903</v>
      </c>
      <c r="E5" s="121">
        <v>10</v>
      </c>
      <c r="F5" s="122">
        <v>0.6</v>
      </c>
      <c r="G5" s="122"/>
      <c r="H5" s="123">
        <f>SUM(E5-F5-G5)</f>
        <v>9.4</v>
      </c>
      <c r="I5" s="124">
        <v>10</v>
      </c>
      <c r="J5" s="122">
        <v>0.95</v>
      </c>
      <c r="K5" s="122"/>
      <c r="L5" s="123">
        <f>SUM(I5-J5-K5)</f>
        <v>9.0500000000000007</v>
      </c>
      <c r="M5" s="124">
        <v>10</v>
      </c>
      <c r="N5" s="122">
        <v>0.65</v>
      </c>
      <c r="O5" s="122"/>
      <c r="P5" s="123">
        <f>SUM(M5-N5-O5)</f>
        <v>9.35</v>
      </c>
      <c r="Q5" s="125">
        <f>SUM(H5+L5+P5)</f>
        <v>27.800000000000004</v>
      </c>
      <c r="R5" s="226">
        <v>85.1</v>
      </c>
    </row>
    <row r="6" spans="1:18">
      <c r="A6" s="173"/>
      <c r="B6" s="103" t="s">
        <v>6</v>
      </c>
      <c r="C6" s="188"/>
      <c r="D6" s="126">
        <v>42990</v>
      </c>
      <c r="E6" s="127">
        <v>10</v>
      </c>
      <c r="F6" s="128">
        <v>0.67500000000000004</v>
      </c>
      <c r="G6" s="128"/>
      <c r="H6" s="129">
        <f>SUM(E6-F6-G6)</f>
        <v>9.3249999999999993</v>
      </c>
      <c r="I6" s="130">
        <v>10</v>
      </c>
      <c r="J6" s="128">
        <v>0.55000000000000004</v>
      </c>
      <c r="K6" s="128"/>
      <c r="L6" s="129">
        <f>SUM(I6-J6-K6)</f>
        <v>9.4499999999999993</v>
      </c>
      <c r="M6" s="130">
        <v>10</v>
      </c>
      <c r="N6" s="128">
        <v>0.4</v>
      </c>
      <c r="O6" s="128"/>
      <c r="P6" s="129">
        <f>SUM(M6-N6-O6)</f>
        <v>9.6</v>
      </c>
      <c r="Q6" s="131">
        <f>SUM(H6+L6+P6)</f>
        <v>28.375</v>
      </c>
      <c r="R6" s="227"/>
    </row>
    <row r="7" spans="1:18">
      <c r="A7" s="173"/>
      <c r="B7" s="103" t="s">
        <v>5</v>
      </c>
      <c r="C7" s="188"/>
      <c r="D7" s="126">
        <v>43064</v>
      </c>
      <c r="E7" s="127">
        <v>10</v>
      </c>
      <c r="F7" s="128">
        <v>0.5</v>
      </c>
      <c r="G7" s="128">
        <v>0.1</v>
      </c>
      <c r="H7" s="129">
        <f>SUM(E7-F7-G7)</f>
        <v>9.4</v>
      </c>
      <c r="I7" s="130">
        <v>10</v>
      </c>
      <c r="J7" s="128">
        <v>0.47499999999999998</v>
      </c>
      <c r="K7" s="128"/>
      <c r="L7" s="129">
        <f>SUM(I7-J7-K7)</f>
        <v>9.5250000000000004</v>
      </c>
      <c r="M7" s="130">
        <v>10</v>
      </c>
      <c r="N7" s="128">
        <v>0.55000000000000004</v>
      </c>
      <c r="O7" s="128"/>
      <c r="P7" s="129">
        <f>SUM(M7-N7-O7)</f>
        <v>9.4499999999999993</v>
      </c>
      <c r="Q7" s="131">
        <f>SUM(H7+L7+P7)</f>
        <v>28.375</v>
      </c>
      <c r="R7" s="227"/>
    </row>
    <row r="8" spans="1:18" ht="15.75" thickBot="1">
      <c r="A8" s="174"/>
      <c r="B8" s="110" t="s">
        <v>4</v>
      </c>
      <c r="C8" s="189"/>
      <c r="D8" s="132">
        <v>43133</v>
      </c>
      <c r="E8" s="112">
        <v>10</v>
      </c>
      <c r="F8" s="113">
        <v>1.2749999999999999</v>
      </c>
      <c r="G8" s="113"/>
      <c r="H8" s="114">
        <f>SUM(E8-F8-G8)</f>
        <v>8.7249999999999996</v>
      </c>
      <c r="I8" s="115">
        <v>10</v>
      </c>
      <c r="J8" s="113">
        <v>0.4</v>
      </c>
      <c r="K8" s="113"/>
      <c r="L8" s="114">
        <f>SUM(I8-J8-K8)</f>
        <v>9.6</v>
      </c>
      <c r="M8" s="115">
        <v>10</v>
      </c>
      <c r="N8" s="113">
        <v>0.9</v>
      </c>
      <c r="O8" s="113"/>
      <c r="P8" s="114">
        <f>SUM(M8-N8-O8)</f>
        <v>9.1</v>
      </c>
      <c r="Q8" s="116">
        <f>SUM(H8+L8+P8)</f>
        <v>27.424999999999997</v>
      </c>
      <c r="R8" s="228"/>
    </row>
    <row r="9" spans="1:18">
      <c r="A9" s="172">
        <v>2</v>
      </c>
      <c r="B9" s="96" t="s">
        <v>18</v>
      </c>
      <c r="C9" s="187" t="s">
        <v>184</v>
      </c>
      <c r="D9" s="120">
        <v>42784</v>
      </c>
      <c r="E9" s="98">
        <v>10</v>
      </c>
      <c r="F9" s="99">
        <v>0.5</v>
      </c>
      <c r="G9" s="99"/>
      <c r="H9" s="100">
        <f>SUM(E9-F9-G9)</f>
        <v>9.5</v>
      </c>
      <c r="I9" s="101">
        <v>10</v>
      </c>
      <c r="J9" s="99">
        <v>0.82499999999999996</v>
      </c>
      <c r="K9" s="99"/>
      <c r="L9" s="100">
        <f>SUM(I9-J9-K9)</f>
        <v>9.1750000000000007</v>
      </c>
      <c r="M9" s="101">
        <v>10</v>
      </c>
      <c r="N9" s="99">
        <v>0.45</v>
      </c>
      <c r="O9" s="99"/>
      <c r="P9" s="100">
        <f>SUM(M9-N9-O9)</f>
        <v>9.5500000000000007</v>
      </c>
      <c r="Q9" s="102">
        <f>SUM(H9+L9+P9)</f>
        <v>28.225000000000001</v>
      </c>
      <c r="R9" s="193">
        <v>84.15</v>
      </c>
    </row>
    <row r="10" spans="1:18">
      <c r="A10" s="173"/>
      <c r="B10" s="103" t="s">
        <v>17</v>
      </c>
      <c r="C10" s="188"/>
      <c r="D10" s="126">
        <v>42816</v>
      </c>
      <c r="E10" s="105">
        <v>10</v>
      </c>
      <c r="F10" s="106">
        <v>0.77500000000000002</v>
      </c>
      <c r="G10" s="106"/>
      <c r="H10" s="107">
        <f>SUM(E10-F10-G10)</f>
        <v>9.2249999999999996</v>
      </c>
      <c r="I10" s="108">
        <v>10</v>
      </c>
      <c r="J10" s="106">
        <v>1.075</v>
      </c>
      <c r="K10" s="106"/>
      <c r="L10" s="107">
        <f>SUM(I10-J10-K10)</f>
        <v>8.9250000000000007</v>
      </c>
      <c r="M10" s="108">
        <v>10</v>
      </c>
      <c r="N10" s="106">
        <v>0.6</v>
      </c>
      <c r="O10" s="106"/>
      <c r="P10" s="107">
        <f>SUM(M10-N10-O10)</f>
        <v>9.4</v>
      </c>
      <c r="Q10" s="109">
        <f>SUM(H10+L10+P10)</f>
        <v>27.549999999999997</v>
      </c>
      <c r="R10" s="194"/>
    </row>
    <row r="11" spans="1:18">
      <c r="A11" s="173"/>
      <c r="B11" s="103" t="s">
        <v>16</v>
      </c>
      <c r="C11" s="188"/>
      <c r="D11" s="126">
        <v>42820</v>
      </c>
      <c r="E11" s="105">
        <v>10</v>
      </c>
      <c r="F11" s="106">
        <v>0.45</v>
      </c>
      <c r="G11" s="106"/>
      <c r="H11" s="107">
        <f>SUM(E11-F11-G11)</f>
        <v>9.5500000000000007</v>
      </c>
      <c r="I11" s="108">
        <v>9</v>
      </c>
      <c r="J11" s="106">
        <v>0.92500000000000004</v>
      </c>
      <c r="K11" s="106"/>
      <c r="L11" s="107">
        <f>SUM(I11-J11-K11)</f>
        <v>8.0749999999999993</v>
      </c>
      <c r="M11" s="108">
        <v>10</v>
      </c>
      <c r="N11" s="106">
        <v>0.45</v>
      </c>
      <c r="O11" s="106"/>
      <c r="P11" s="107">
        <f>SUM(M11-N11-O11)</f>
        <v>9.5500000000000007</v>
      </c>
      <c r="Q11" s="109">
        <f>SUM(H11+L11+P11)</f>
        <v>27.175000000000001</v>
      </c>
      <c r="R11" s="194"/>
    </row>
    <row r="12" spans="1:18" ht="15.75" thickBot="1">
      <c r="A12" s="174"/>
      <c r="B12" s="110" t="s">
        <v>15</v>
      </c>
      <c r="C12" s="189"/>
      <c r="D12" s="132">
        <v>43096</v>
      </c>
      <c r="E12" s="112">
        <v>10</v>
      </c>
      <c r="F12" s="113">
        <v>0.8</v>
      </c>
      <c r="G12" s="113"/>
      <c r="H12" s="114">
        <f>SUM(E12-F12-G12)</f>
        <v>9.1999999999999993</v>
      </c>
      <c r="I12" s="115">
        <v>10</v>
      </c>
      <c r="J12" s="113">
        <v>0.72499999999999998</v>
      </c>
      <c r="K12" s="113"/>
      <c r="L12" s="114">
        <f>SUM(I12-J12-K12)</f>
        <v>9.2750000000000004</v>
      </c>
      <c r="M12" s="115">
        <v>10</v>
      </c>
      <c r="N12" s="113">
        <v>0.75</v>
      </c>
      <c r="O12" s="113"/>
      <c r="P12" s="114">
        <f>SUM(M12-N12-O12)</f>
        <v>9.25</v>
      </c>
      <c r="Q12" s="116">
        <f>SUM(H12+L12+P12)</f>
        <v>27.725000000000001</v>
      </c>
      <c r="R12" s="195"/>
    </row>
    <row r="13" spans="1:18">
      <c r="A13" s="263">
        <v>3</v>
      </c>
      <c r="B13" s="264" t="s">
        <v>45</v>
      </c>
      <c r="C13" s="196" t="s">
        <v>185</v>
      </c>
      <c r="D13" s="210">
        <v>42822</v>
      </c>
      <c r="E13" s="199">
        <v>10</v>
      </c>
      <c r="F13" s="99">
        <v>0.875</v>
      </c>
      <c r="G13" s="99"/>
      <c r="H13" s="100">
        <f>SUM(E13-F13-G13)</f>
        <v>9.125</v>
      </c>
      <c r="I13" s="101">
        <v>10</v>
      </c>
      <c r="J13" s="99">
        <v>0.75</v>
      </c>
      <c r="K13" s="99"/>
      <c r="L13" s="100">
        <f>SUM(I13-J13-K13)</f>
        <v>9.25</v>
      </c>
      <c r="M13" s="101">
        <v>10</v>
      </c>
      <c r="N13" s="99">
        <v>0.5</v>
      </c>
      <c r="O13" s="99"/>
      <c r="P13" s="100">
        <f>SUM(M13-N13-O13)</f>
        <v>9.5</v>
      </c>
      <c r="Q13" s="102">
        <f>SUM(H13+L13+P13)</f>
        <v>27.875</v>
      </c>
      <c r="R13" s="193">
        <v>83.6</v>
      </c>
    </row>
    <row r="14" spans="1:18">
      <c r="A14" s="265"/>
      <c r="B14" s="248" t="s">
        <v>44</v>
      </c>
      <c r="C14" s="269"/>
      <c r="D14" s="214">
        <v>42893</v>
      </c>
      <c r="E14" s="202">
        <v>10</v>
      </c>
      <c r="F14" s="106">
        <v>0.6</v>
      </c>
      <c r="G14" s="106"/>
      <c r="H14" s="107">
        <f>SUM(E14-F14-G14)</f>
        <v>9.4</v>
      </c>
      <c r="I14" s="108">
        <v>10</v>
      </c>
      <c r="J14" s="106">
        <v>1.2250000000000001</v>
      </c>
      <c r="K14" s="106"/>
      <c r="L14" s="107">
        <f>SUM(I14-J14-K14)</f>
        <v>8.7750000000000004</v>
      </c>
      <c r="M14" s="108">
        <v>10</v>
      </c>
      <c r="N14" s="106">
        <v>0.5</v>
      </c>
      <c r="O14" s="106">
        <v>0.1</v>
      </c>
      <c r="P14" s="107">
        <f>SUM(M14-N14-O14)</f>
        <v>9.4</v>
      </c>
      <c r="Q14" s="109">
        <f>SUM(H14+L14+P14)</f>
        <v>27.575000000000003</v>
      </c>
      <c r="R14" s="194"/>
    </row>
    <row r="15" spans="1:18">
      <c r="A15" s="265"/>
      <c r="B15" s="266" t="s">
        <v>43</v>
      </c>
      <c r="C15" s="269"/>
      <c r="D15" s="214">
        <v>43327</v>
      </c>
      <c r="E15" s="202">
        <v>10</v>
      </c>
      <c r="F15" s="106">
        <v>0.625</v>
      </c>
      <c r="G15" s="106"/>
      <c r="H15" s="107">
        <f>SUM(E15-F15-G15)</f>
        <v>9.375</v>
      </c>
      <c r="I15" s="108">
        <v>10</v>
      </c>
      <c r="J15" s="106">
        <v>1.45</v>
      </c>
      <c r="K15" s="106"/>
      <c r="L15" s="107">
        <f>SUM(I15-J15-K15)</f>
        <v>8.5500000000000007</v>
      </c>
      <c r="M15" s="108">
        <v>10</v>
      </c>
      <c r="N15" s="106">
        <v>0.5</v>
      </c>
      <c r="O15" s="106"/>
      <c r="P15" s="107">
        <f>SUM(M15-N15-O15)</f>
        <v>9.5</v>
      </c>
      <c r="Q15" s="109">
        <f>SUM(H15+L15+P15)</f>
        <v>27.425000000000001</v>
      </c>
      <c r="R15" s="194"/>
    </row>
    <row r="16" spans="1:18" ht="15.75" customHeight="1">
      <c r="A16" s="265"/>
      <c r="B16" s="266" t="s">
        <v>42</v>
      </c>
      <c r="C16" s="269"/>
      <c r="D16" s="267">
        <v>42761</v>
      </c>
      <c r="E16" s="202">
        <v>10</v>
      </c>
      <c r="F16" s="106">
        <v>1.25</v>
      </c>
      <c r="G16" s="106"/>
      <c r="H16" s="107">
        <f>SUM(E16-F16-G16)</f>
        <v>8.75</v>
      </c>
      <c r="I16" s="108">
        <v>10</v>
      </c>
      <c r="J16" s="106">
        <v>1.05</v>
      </c>
      <c r="K16" s="106"/>
      <c r="L16" s="107">
        <f>SUM(I16-J16-K16)</f>
        <v>8.9499999999999993</v>
      </c>
      <c r="M16" s="108">
        <v>10</v>
      </c>
      <c r="N16" s="106">
        <v>0.6</v>
      </c>
      <c r="O16" s="106"/>
      <c r="P16" s="107">
        <f>SUM(M16-N16-O16)</f>
        <v>9.4</v>
      </c>
      <c r="Q16" s="109">
        <f>SUM(H16+L16+P16)</f>
        <v>27.1</v>
      </c>
      <c r="R16" s="194"/>
    </row>
    <row r="17" spans="1:18" ht="15.75" customHeight="1" thickBot="1">
      <c r="A17" s="270"/>
      <c r="B17" s="268" t="s">
        <v>41</v>
      </c>
      <c r="C17" s="271"/>
      <c r="D17" s="216">
        <v>43330</v>
      </c>
      <c r="E17" s="207">
        <v>10</v>
      </c>
      <c r="F17" s="113">
        <v>0.82499999999999996</v>
      </c>
      <c r="G17" s="113"/>
      <c r="H17" s="114">
        <f>SUM(E17-F17-G17)</f>
        <v>9.1750000000000007</v>
      </c>
      <c r="I17" s="115">
        <v>10</v>
      </c>
      <c r="J17" s="113">
        <v>0.95</v>
      </c>
      <c r="K17" s="113"/>
      <c r="L17" s="114">
        <f>SUM(I17-J17-K17)</f>
        <v>9.0500000000000007</v>
      </c>
      <c r="M17" s="115">
        <v>10</v>
      </c>
      <c r="N17" s="113">
        <v>0.65</v>
      </c>
      <c r="O17" s="113"/>
      <c r="P17" s="114">
        <f>SUM(M17-N17-O17)</f>
        <v>9.35</v>
      </c>
      <c r="Q17" s="116">
        <f>SUM(H17+L17+P17)</f>
        <v>27.575000000000003</v>
      </c>
      <c r="R17" s="195"/>
    </row>
    <row r="18" spans="1:18">
      <c r="A18" s="157">
        <v>4</v>
      </c>
      <c r="B18" s="24" t="s">
        <v>23</v>
      </c>
      <c r="C18" s="160" t="s">
        <v>186</v>
      </c>
      <c r="D18" s="23">
        <v>43313</v>
      </c>
      <c r="E18" s="22">
        <v>10</v>
      </c>
      <c r="F18" s="20">
        <v>0.8</v>
      </c>
      <c r="G18" s="20"/>
      <c r="H18" s="19">
        <f>SUM(E18-F18-G18)</f>
        <v>9.1999999999999993</v>
      </c>
      <c r="I18" s="21">
        <v>10</v>
      </c>
      <c r="J18" s="20">
        <v>0.95</v>
      </c>
      <c r="K18" s="20"/>
      <c r="L18" s="19">
        <f>SUM(I18-J18-K18)</f>
        <v>9.0500000000000007</v>
      </c>
      <c r="M18" s="21">
        <v>10</v>
      </c>
      <c r="N18" s="20">
        <v>0.6</v>
      </c>
      <c r="O18" s="20"/>
      <c r="P18" s="19">
        <f>SUM(M18-N18-O18)</f>
        <v>9.4</v>
      </c>
      <c r="Q18" s="18">
        <f>SUM(H18+L18+P18)</f>
        <v>27.65</v>
      </c>
      <c r="R18" s="251">
        <v>83.05</v>
      </c>
    </row>
    <row r="19" spans="1:18">
      <c r="A19" s="158"/>
      <c r="B19" s="17" t="s">
        <v>22</v>
      </c>
      <c r="C19" s="161"/>
      <c r="D19" s="16">
        <v>43311</v>
      </c>
      <c r="E19" s="15">
        <v>9</v>
      </c>
      <c r="F19" s="13">
        <v>0.72499999999999998</v>
      </c>
      <c r="G19" s="13"/>
      <c r="H19" s="12">
        <f>SUM(E19-F19-G19)</f>
        <v>8.2750000000000004</v>
      </c>
      <c r="I19" s="14">
        <v>10</v>
      </c>
      <c r="J19" s="13">
        <v>0.95</v>
      </c>
      <c r="K19" s="13"/>
      <c r="L19" s="12">
        <f>SUM(I19-J19-K19)</f>
        <v>9.0500000000000007</v>
      </c>
      <c r="M19" s="14">
        <v>10</v>
      </c>
      <c r="N19" s="13">
        <v>0.6</v>
      </c>
      <c r="O19" s="13"/>
      <c r="P19" s="12">
        <f>SUM(M19-N19-O19)</f>
        <v>9.4</v>
      </c>
      <c r="Q19" s="11">
        <f>SUM(H19+L19+P19)</f>
        <v>26.725000000000001</v>
      </c>
      <c r="R19" s="252"/>
    </row>
    <row r="20" spans="1:18">
      <c r="A20" s="158"/>
      <c r="B20" s="17" t="s">
        <v>21</v>
      </c>
      <c r="C20" s="161"/>
      <c r="D20" s="16">
        <v>42922</v>
      </c>
      <c r="E20" s="15">
        <v>10</v>
      </c>
      <c r="F20" s="13">
        <v>0.92500000000000004</v>
      </c>
      <c r="G20" s="13"/>
      <c r="H20" s="12">
        <f>SUM(E20-F20-G20)</f>
        <v>9.0749999999999993</v>
      </c>
      <c r="I20" s="14">
        <v>10</v>
      </c>
      <c r="J20" s="13">
        <v>0.65</v>
      </c>
      <c r="K20" s="13"/>
      <c r="L20" s="12">
        <f>SUM(I20-J20-K20)</f>
        <v>9.35</v>
      </c>
      <c r="M20" s="14">
        <v>10</v>
      </c>
      <c r="N20" s="13">
        <v>0.75</v>
      </c>
      <c r="O20" s="13"/>
      <c r="P20" s="12">
        <f>SUM(M20-N20-O20)</f>
        <v>9.25</v>
      </c>
      <c r="Q20" s="11">
        <f>SUM(H20+L20+P20)</f>
        <v>27.674999999999997</v>
      </c>
      <c r="R20" s="252"/>
    </row>
    <row r="21" spans="1:18">
      <c r="A21" s="158"/>
      <c r="B21" s="10" t="s">
        <v>20</v>
      </c>
      <c r="C21" s="161"/>
      <c r="D21" s="9">
        <v>43193</v>
      </c>
      <c r="E21" s="15">
        <v>10</v>
      </c>
      <c r="F21" s="13">
        <v>0.7</v>
      </c>
      <c r="G21" s="13">
        <v>0.1</v>
      </c>
      <c r="H21" s="12">
        <f>SUM(E21-F21-G21)</f>
        <v>9.2000000000000011</v>
      </c>
      <c r="I21" s="14">
        <v>10</v>
      </c>
      <c r="J21" s="13">
        <v>0.875</v>
      </c>
      <c r="K21" s="13"/>
      <c r="L21" s="12">
        <f>SUM(I21-J21-K21)</f>
        <v>9.125</v>
      </c>
      <c r="M21" s="14">
        <v>10</v>
      </c>
      <c r="N21" s="13">
        <v>0.8</v>
      </c>
      <c r="O21" s="13"/>
      <c r="P21" s="12">
        <f>SUM(M21-N21-O21)</f>
        <v>9.1999999999999993</v>
      </c>
      <c r="Q21" s="11">
        <f>SUM(H21+L21+P21)</f>
        <v>27.525000000000002</v>
      </c>
      <c r="R21" s="252"/>
    </row>
    <row r="22" spans="1:18" ht="15.75" thickBot="1">
      <c r="A22" s="159"/>
      <c r="B22" s="31" t="s">
        <v>19</v>
      </c>
      <c r="C22" s="162"/>
      <c r="D22" s="30">
        <v>43143</v>
      </c>
      <c r="E22" s="29">
        <v>0</v>
      </c>
      <c r="F22" s="27">
        <v>0</v>
      </c>
      <c r="G22" s="117"/>
      <c r="H22" s="260">
        <f>SUM(E22-F22-G22)</f>
        <v>0</v>
      </c>
      <c r="I22" s="28">
        <v>0</v>
      </c>
      <c r="J22" s="27">
        <v>0</v>
      </c>
      <c r="K22" s="117"/>
      <c r="L22" s="260">
        <f>SUM(I22-J22-K22)</f>
        <v>0</v>
      </c>
      <c r="M22" s="28">
        <v>0</v>
      </c>
      <c r="N22" s="27">
        <v>0</v>
      </c>
      <c r="O22" s="117"/>
      <c r="P22" s="260">
        <f>SUM(M22-N22-O22)</f>
        <v>0</v>
      </c>
      <c r="Q22" s="25">
        <f>SUM(H22+L22+P22)</f>
        <v>0</v>
      </c>
      <c r="R22" s="253"/>
    </row>
    <row r="23" spans="1:18">
      <c r="A23" s="157">
        <v>5</v>
      </c>
      <c r="B23" s="24" t="s">
        <v>3</v>
      </c>
      <c r="C23" s="157" t="s">
        <v>2</v>
      </c>
      <c r="D23" s="23">
        <v>43412</v>
      </c>
      <c r="E23" s="92">
        <v>10</v>
      </c>
      <c r="F23" s="93">
        <v>0.67500000000000004</v>
      </c>
      <c r="G23" s="93"/>
      <c r="H23" s="94">
        <f>SUM(E23-F23-G23)</f>
        <v>9.3249999999999993</v>
      </c>
      <c r="I23" s="95">
        <v>10</v>
      </c>
      <c r="J23" s="93">
        <v>1.125</v>
      </c>
      <c r="K23" s="93"/>
      <c r="L23" s="94">
        <f>SUM(I23-J23-K23)</f>
        <v>8.875</v>
      </c>
      <c r="M23" s="95">
        <v>10</v>
      </c>
      <c r="N23" s="93">
        <v>0.55000000000000004</v>
      </c>
      <c r="O23" s="93"/>
      <c r="P23" s="94">
        <f>SUM(M23-N23-O23)</f>
        <v>9.4499999999999993</v>
      </c>
      <c r="Q23" s="65">
        <f>SUM(H23+L23+P23)</f>
        <v>27.65</v>
      </c>
      <c r="R23" s="251">
        <v>82.75</v>
      </c>
    </row>
    <row r="24" spans="1:18">
      <c r="A24" s="158"/>
      <c r="B24" s="17" t="s">
        <v>1</v>
      </c>
      <c r="C24" s="158"/>
      <c r="D24" s="16">
        <v>42742</v>
      </c>
      <c r="E24" s="8">
        <v>10</v>
      </c>
      <c r="F24" s="6">
        <v>0.72499999999999998</v>
      </c>
      <c r="G24" s="6"/>
      <c r="H24" s="5">
        <f>SUM(E24-F24-G24)</f>
        <v>9.2750000000000004</v>
      </c>
      <c r="I24" s="7">
        <v>10</v>
      </c>
      <c r="J24" s="6">
        <v>0.8</v>
      </c>
      <c r="K24" s="6"/>
      <c r="L24" s="5">
        <f>SUM(I24-J24-K24)</f>
        <v>9.1999999999999993</v>
      </c>
      <c r="M24" s="7">
        <v>10</v>
      </c>
      <c r="N24" s="6">
        <v>0.55000000000000004</v>
      </c>
      <c r="O24" s="6"/>
      <c r="P24" s="5">
        <f>SUM(M24-N24-O24)</f>
        <v>9.4499999999999993</v>
      </c>
      <c r="Q24" s="4">
        <f>SUM(H24+L24+P24)</f>
        <v>27.925000000000001</v>
      </c>
      <c r="R24" s="252"/>
    </row>
    <row r="25" spans="1:18" ht="15.75" thickBot="1">
      <c r="A25" s="159"/>
      <c r="B25" s="31" t="s">
        <v>0</v>
      </c>
      <c r="C25" s="159"/>
      <c r="D25" s="30">
        <v>42892</v>
      </c>
      <c r="E25" s="29">
        <v>10</v>
      </c>
      <c r="F25" s="27">
        <v>0.72499999999999998</v>
      </c>
      <c r="G25" s="27"/>
      <c r="H25" s="26">
        <f>SUM(E25-F25-G25)</f>
        <v>9.2750000000000004</v>
      </c>
      <c r="I25" s="28">
        <v>10</v>
      </c>
      <c r="J25" s="27">
        <v>1.3</v>
      </c>
      <c r="K25" s="27"/>
      <c r="L25" s="26">
        <f>SUM(I25-J25-K25)</f>
        <v>8.6999999999999993</v>
      </c>
      <c r="M25" s="28">
        <v>10</v>
      </c>
      <c r="N25" s="27">
        <v>0.8</v>
      </c>
      <c r="O25" s="27"/>
      <c r="P25" s="26">
        <f>SUM(M25-N25-O25)</f>
        <v>9.1999999999999993</v>
      </c>
      <c r="Q25" s="25">
        <f>SUM(H25+L25+P25)</f>
        <v>27.175000000000001</v>
      </c>
      <c r="R25" s="253"/>
    </row>
    <row r="26" spans="1:18">
      <c r="A26" s="170">
        <v>6</v>
      </c>
      <c r="B26" s="24" t="s">
        <v>14</v>
      </c>
      <c r="C26" s="160" t="s">
        <v>13</v>
      </c>
      <c r="D26" s="23">
        <v>43071</v>
      </c>
      <c r="E26" s="92">
        <v>10</v>
      </c>
      <c r="F26" s="93">
        <v>1.1499999999999999</v>
      </c>
      <c r="G26" s="93">
        <v>0.3</v>
      </c>
      <c r="H26" s="94">
        <f>SUM(E26-F26-G26)</f>
        <v>8.5499999999999989</v>
      </c>
      <c r="I26" s="95">
        <v>10</v>
      </c>
      <c r="J26" s="93">
        <v>1.4</v>
      </c>
      <c r="K26" s="93"/>
      <c r="L26" s="94">
        <f>SUM(I26-J26-K26)</f>
        <v>8.6</v>
      </c>
      <c r="M26" s="95">
        <v>10</v>
      </c>
      <c r="N26" s="93">
        <v>0.6</v>
      </c>
      <c r="O26" s="93"/>
      <c r="P26" s="94">
        <f>SUM(M26-N26-O26)</f>
        <v>9.4</v>
      </c>
      <c r="Q26" s="65">
        <f>SUM(H26+L26+P26)</f>
        <v>26.549999999999997</v>
      </c>
      <c r="R26" s="251">
        <v>81.849999999999994</v>
      </c>
    </row>
    <row r="27" spans="1:18">
      <c r="A27" s="164"/>
      <c r="B27" s="17" t="s">
        <v>12</v>
      </c>
      <c r="C27" s="161"/>
      <c r="D27" s="16">
        <v>42892</v>
      </c>
      <c r="E27" s="8">
        <v>10</v>
      </c>
      <c r="F27" s="6">
        <v>0.95</v>
      </c>
      <c r="G27" s="6"/>
      <c r="H27" s="5">
        <f>SUM(E27-F27-G27)</f>
        <v>9.0500000000000007</v>
      </c>
      <c r="I27" s="7">
        <v>10</v>
      </c>
      <c r="J27" s="6">
        <v>1.7250000000000001</v>
      </c>
      <c r="K27" s="6"/>
      <c r="L27" s="5">
        <f>SUM(I27-J27-K27)</f>
        <v>8.2750000000000004</v>
      </c>
      <c r="M27" s="7">
        <v>10</v>
      </c>
      <c r="N27" s="6">
        <v>0.6</v>
      </c>
      <c r="O27" s="6"/>
      <c r="P27" s="5">
        <f>SUM(M27-N27-O27)</f>
        <v>9.4</v>
      </c>
      <c r="Q27" s="4">
        <f>SUM(H27+L27+P27)</f>
        <v>26.725000000000001</v>
      </c>
      <c r="R27" s="252"/>
    </row>
    <row r="28" spans="1:18">
      <c r="A28" s="164"/>
      <c r="B28" s="17" t="s">
        <v>11</v>
      </c>
      <c r="C28" s="161"/>
      <c r="D28" s="16">
        <v>42893</v>
      </c>
      <c r="E28" s="8">
        <v>10</v>
      </c>
      <c r="F28" s="6">
        <v>1.95</v>
      </c>
      <c r="G28" s="6">
        <v>0.3</v>
      </c>
      <c r="H28" s="5">
        <f>SUM(E28-F28-G28)</f>
        <v>7.7500000000000009</v>
      </c>
      <c r="I28" s="7">
        <v>10</v>
      </c>
      <c r="J28" s="6">
        <v>0.8</v>
      </c>
      <c r="K28" s="6"/>
      <c r="L28" s="5">
        <f>SUM(I28-J28-K28)</f>
        <v>9.1999999999999993</v>
      </c>
      <c r="M28" s="7">
        <v>10</v>
      </c>
      <c r="N28" s="6">
        <v>0.9</v>
      </c>
      <c r="O28" s="6"/>
      <c r="P28" s="5">
        <f>SUM(M28-N28-O28)</f>
        <v>9.1</v>
      </c>
      <c r="Q28" s="4">
        <f>SUM(H28+L28+P28)</f>
        <v>26.049999999999997</v>
      </c>
      <c r="R28" s="252"/>
    </row>
    <row r="29" spans="1:18">
      <c r="A29" s="164"/>
      <c r="B29" s="17" t="s">
        <v>10</v>
      </c>
      <c r="C29" s="161"/>
      <c r="D29" s="16">
        <v>42888</v>
      </c>
      <c r="E29" s="8">
        <v>10</v>
      </c>
      <c r="F29" s="6">
        <v>1.425</v>
      </c>
      <c r="G29" s="6"/>
      <c r="H29" s="5">
        <f>SUM(E29-F29-G29)</f>
        <v>8.5749999999999993</v>
      </c>
      <c r="I29" s="7">
        <v>10</v>
      </c>
      <c r="J29" s="6">
        <v>0.92500000000000004</v>
      </c>
      <c r="K29" s="6"/>
      <c r="L29" s="5">
        <f>SUM(I29-J29-K29)</f>
        <v>9.0749999999999993</v>
      </c>
      <c r="M29" s="7">
        <v>10</v>
      </c>
      <c r="N29" s="6">
        <v>0.65</v>
      </c>
      <c r="O29" s="6"/>
      <c r="P29" s="5">
        <f>SUM(M29-N29-O29)</f>
        <v>9.35</v>
      </c>
      <c r="Q29" s="4">
        <f>SUM(H29+L29+P29)</f>
        <v>27</v>
      </c>
      <c r="R29" s="252"/>
    </row>
    <row r="30" spans="1:18" ht="15.75" thickBot="1">
      <c r="A30" s="171"/>
      <c r="B30" s="31" t="s">
        <v>9</v>
      </c>
      <c r="C30" s="162"/>
      <c r="D30" s="30">
        <v>42736</v>
      </c>
      <c r="E30" s="29">
        <v>9</v>
      </c>
      <c r="F30" s="27">
        <v>0.875</v>
      </c>
      <c r="G30" s="27"/>
      <c r="H30" s="26">
        <f>SUM(E30-F30-G30)</f>
        <v>8.125</v>
      </c>
      <c r="I30" s="28">
        <v>10</v>
      </c>
      <c r="J30" s="27">
        <v>0.95</v>
      </c>
      <c r="K30" s="27"/>
      <c r="L30" s="26">
        <f>SUM(I30-J30-K30)</f>
        <v>9.0500000000000007</v>
      </c>
      <c r="M30" s="28">
        <v>10</v>
      </c>
      <c r="N30" s="27">
        <v>0.45</v>
      </c>
      <c r="O30" s="27"/>
      <c r="P30" s="26">
        <f>SUM(M30-N30-O30)</f>
        <v>9.5500000000000007</v>
      </c>
      <c r="Q30" s="25">
        <f>SUM(H30+L30+P30)</f>
        <v>26.725000000000001</v>
      </c>
      <c r="R30" s="253"/>
    </row>
    <row r="31" spans="1:18">
      <c r="A31" s="178">
        <v>7</v>
      </c>
      <c r="B31" s="39" t="s">
        <v>40</v>
      </c>
      <c r="C31" s="160" t="s">
        <v>39</v>
      </c>
      <c r="D31" s="40">
        <v>43225</v>
      </c>
      <c r="E31" s="22">
        <v>0</v>
      </c>
      <c r="F31" s="20">
        <v>0</v>
      </c>
      <c r="G31" s="133"/>
      <c r="H31" s="272">
        <f>SUM(E31-F31-G31)</f>
        <v>0</v>
      </c>
      <c r="I31" s="21">
        <v>0</v>
      </c>
      <c r="J31" s="20">
        <v>0</v>
      </c>
      <c r="K31" s="133"/>
      <c r="L31" s="272">
        <f>SUM(I31-J31-K31)</f>
        <v>0</v>
      </c>
      <c r="M31" s="21">
        <v>0</v>
      </c>
      <c r="N31" s="20">
        <v>0</v>
      </c>
      <c r="O31" s="133"/>
      <c r="P31" s="272">
        <f>SUM(M31-N31-O31)</f>
        <v>0</v>
      </c>
      <c r="Q31" s="18">
        <f>SUM(H31+L31+P31)</f>
        <v>0</v>
      </c>
      <c r="R31" s="251">
        <v>76.849999999999994</v>
      </c>
    </row>
    <row r="32" spans="1:18">
      <c r="A32" s="179"/>
      <c r="B32" s="39" t="s">
        <v>38</v>
      </c>
      <c r="C32" s="161"/>
      <c r="D32" s="38">
        <v>42868</v>
      </c>
      <c r="E32" s="15">
        <v>10</v>
      </c>
      <c r="F32" s="13">
        <v>1.8</v>
      </c>
      <c r="G32" s="13">
        <v>0.1</v>
      </c>
      <c r="H32" s="12">
        <f>SUM(E32-F32-G32)</f>
        <v>8.1</v>
      </c>
      <c r="I32" s="14">
        <v>10</v>
      </c>
      <c r="J32" s="13">
        <v>1.7250000000000001</v>
      </c>
      <c r="K32" s="13"/>
      <c r="L32" s="12">
        <f>SUM(I32-J32-K32)</f>
        <v>8.2750000000000004</v>
      </c>
      <c r="M32" s="14">
        <v>10</v>
      </c>
      <c r="N32" s="13">
        <v>1.2</v>
      </c>
      <c r="O32" s="13"/>
      <c r="P32" s="12">
        <f>SUM(M32-N32-O32)</f>
        <v>8.8000000000000007</v>
      </c>
      <c r="Q32" s="11">
        <f>SUM(H32+L32+P32)</f>
        <v>25.175000000000001</v>
      </c>
      <c r="R32" s="252"/>
    </row>
    <row r="33" spans="1:18">
      <c r="A33" s="179"/>
      <c r="B33" s="39" t="s">
        <v>37</v>
      </c>
      <c r="C33" s="161"/>
      <c r="D33" s="38">
        <v>43032</v>
      </c>
      <c r="E33" s="46">
        <v>10</v>
      </c>
      <c r="F33" s="44">
        <v>1.7</v>
      </c>
      <c r="G33" s="44">
        <v>0.2</v>
      </c>
      <c r="H33" s="43">
        <f>SUM(E33-F33-G33)</f>
        <v>8.1000000000000014</v>
      </c>
      <c r="I33" s="45">
        <v>10</v>
      </c>
      <c r="J33" s="44">
        <v>1.575</v>
      </c>
      <c r="K33" s="44"/>
      <c r="L33" s="43">
        <f>SUM(I33-J33-K33)</f>
        <v>8.4250000000000007</v>
      </c>
      <c r="M33" s="45">
        <v>10</v>
      </c>
      <c r="N33" s="44">
        <v>0.85</v>
      </c>
      <c r="O33" s="44"/>
      <c r="P33" s="43">
        <f>SUM(M33-N33-O33)</f>
        <v>9.15</v>
      </c>
      <c r="Q33" s="42">
        <f>SUM(H33+L33+P33)</f>
        <v>25.675000000000004</v>
      </c>
      <c r="R33" s="252"/>
    </row>
    <row r="34" spans="1:18">
      <c r="A34" s="179"/>
      <c r="B34" s="36" t="s">
        <v>36</v>
      </c>
      <c r="C34" s="161"/>
      <c r="D34" s="35">
        <v>43219</v>
      </c>
      <c r="E34" s="15">
        <v>9</v>
      </c>
      <c r="F34" s="13">
        <v>1.75</v>
      </c>
      <c r="G34" s="13"/>
      <c r="H34" s="12">
        <f>SUM(E34-F34-G34)</f>
        <v>7.25</v>
      </c>
      <c r="I34" s="14">
        <v>10</v>
      </c>
      <c r="J34" s="13">
        <v>1.65</v>
      </c>
      <c r="K34" s="13"/>
      <c r="L34" s="12">
        <f>SUM(I34-J34-K34)</f>
        <v>8.35</v>
      </c>
      <c r="M34" s="14">
        <v>10</v>
      </c>
      <c r="N34" s="13">
        <v>1.35</v>
      </c>
      <c r="O34" s="13"/>
      <c r="P34" s="12">
        <f>SUM(M34-N34-O34)</f>
        <v>8.65</v>
      </c>
      <c r="Q34" s="11">
        <f>SUM(H34+L34+P34)</f>
        <v>24.25</v>
      </c>
      <c r="R34" s="252"/>
    </row>
    <row r="35" spans="1:18" ht="15.75" thickBot="1">
      <c r="A35" s="183"/>
      <c r="B35" s="34" t="s">
        <v>35</v>
      </c>
      <c r="C35" s="162"/>
      <c r="D35" s="33">
        <v>42984</v>
      </c>
      <c r="E35" s="29">
        <v>10</v>
      </c>
      <c r="F35" s="27">
        <v>1.7749999999999999</v>
      </c>
      <c r="G35" s="27"/>
      <c r="H35" s="26">
        <f>SUM(E35-F35-G35)</f>
        <v>8.2249999999999996</v>
      </c>
      <c r="I35" s="28">
        <v>10</v>
      </c>
      <c r="J35" s="27">
        <v>1.6</v>
      </c>
      <c r="K35" s="27"/>
      <c r="L35" s="26">
        <f>SUM(I35-J35-K35)</f>
        <v>8.4</v>
      </c>
      <c r="M35" s="28">
        <v>10</v>
      </c>
      <c r="N35" s="27">
        <v>0.7</v>
      </c>
      <c r="O35" s="27"/>
      <c r="P35" s="26">
        <f>SUM(M35-N35-O35)</f>
        <v>9.3000000000000007</v>
      </c>
      <c r="Q35" s="25">
        <f>SUM(H35+L35+P35)</f>
        <v>25.925000000000001</v>
      </c>
      <c r="R35" s="253"/>
    </row>
    <row r="36" spans="1:18">
      <c r="A36" s="170">
        <v>8</v>
      </c>
      <c r="B36" s="41" t="s">
        <v>34</v>
      </c>
      <c r="C36" s="160" t="s">
        <v>33</v>
      </c>
      <c r="D36" s="40">
        <v>42774</v>
      </c>
      <c r="E36" s="22">
        <v>9</v>
      </c>
      <c r="F36" s="20">
        <v>1.425</v>
      </c>
      <c r="G36" s="20"/>
      <c r="H36" s="19">
        <f>SUM(E36-F36-G36)</f>
        <v>7.5750000000000002</v>
      </c>
      <c r="I36" s="21">
        <v>10</v>
      </c>
      <c r="J36" s="20">
        <v>1.95</v>
      </c>
      <c r="K36" s="20"/>
      <c r="L36" s="19">
        <f>SUM(I36-J36-K36)</f>
        <v>8.0500000000000007</v>
      </c>
      <c r="M36" s="21">
        <v>10</v>
      </c>
      <c r="N36" s="20">
        <v>0.95</v>
      </c>
      <c r="O36" s="20"/>
      <c r="P36" s="19">
        <f>SUM(M36-N36-O36)</f>
        <v>9.0500000000000007</v>
      </c>
      <c r="Q36" s="18">
        <f>SUM(H36+L36+P36)</f>
        <v>24.675000000000001</v>
      </c>
      <c r="R36" s="251">
        <v>76.825000000000003</v>
      </c>
    </row>
    <row r="37" spans="1:18">
      <c r="A37" s="163"/>
      <c r="B37" s="39" t="s">
        <v>32</v>
      </c>
      <c r="C37" s="161"/>
      <c r="D37" s="38">
        <v>43081</v>
      </c>
      <c r="E37" s="15">
        <v>10</v>
      </c>
      <c r="F37" s="13">
        <v>1.825</v>
      </c>
      <c r="G37" s="13"/>
      <c r="H37" s="12">
        <f>SUM(E37-F37-G37)</f>
        <v>8.1750000000000007</v>
      </c>
      <c r="I37" s="14">
        <v>10</v>
      </c>
      <c r="J37" s="13">
        <v>1.85</v>
      </c>
      <c r="K37" s="13"/>
      <c r="L37" s="12">
        <f>SUM(I37-J37-K37)</f>
        <v>8.15</v>
      </c>
      <c r="M37" s="14">
        <v>10</v>
      </c>
      <c r="N37" s="13">
        <v>0.85</v>
      </c>
      <c r="O37" s="13"/>
      <c r="P37" s="12">
        <f>SUM(M37-N37-O37)</f>
        <v>9.15</v>
      </c>
      <c r="Q37" s="11">
        <f>SUM(H37+L37+P37)</f>
        <v>25.475000000000001</v>
      </c>
      <c r="R37" s="252"/>
    </row>
    <row r="38" spans="1:18">
      <c r="A38" s="163"/>
      <c r="B38" s="39" t="s">
        <v>31</v>
      </c>
      <c r="C38" s="161"/>
      <c r="D38" s="38">
        <v>43101</v>
      </c>
      <c r="E38" s="15">
        <v>0</v>
      </c>
      <c r="F38" s="13">
        <v>0</v>
      </c>
      <c r="G38" s="118"/>
      <c r="H38" s="258">
        <f>SUM(E38-F38-G38)</f>
        <v>0</v>
      </c>
      <c r="I38" s="14">
        <v>0</v>
      </c>
      <c r="J38" s="13">
        <v>0</v>
      </c>
      <c r="K38" s="118"/>
      <c r="L38" s="258">
        <f>SUM(I38-J38-K38)</f>
        <v>0</v>
      </c>
      <c r="M38" s="14">
        <v>0</v>
      </c>
      <c r="N38" s="13">
        <v>0</v>
      </c>
      <c r="O38" s="118"/>
      <c r="P38" s="258">
        <f>SUM(M38-N38-O38)</f>
        <v>0</v>
      </c>
      <c r="Q38" s="11">
        <f>SUM(H38+L38+P38)</f>
        <v>0</v>
      </c>
      <c r="R38" s="252"/>
    </row>
    <row r="39" spans="1:18">
      <c r="A39" s="164"/>
      <c r="B39" s="36" t="s">
        <v>30</v>
      </c>
      <c r="C39" s="161"/>
      <c r="D39" s="35">
        <v>43369</v>
      </c>
      <c r="E39" s="15">
        <v>10</v>
      </c>
      <c r="F39" s="13">
        <v>1.8</v>
      </c>
      <c r="G39" s="13"/>
      <c r="H39" s="12">
        <f>SUM(E39-F39-G39)</f>
        <v>8.1999999999999993</v>
      </c>
      <c r="I39" s="14">
        <v>10</v>
      </c>
      <c r="J39" s="13">
        <v>2.7749999999999999</v>
      </c>
      <c r="K39" s="13"/>
      <c r="L39" s="12">
        <f>SUM(I39-J39-K39)</f>
        <v>7.2249999999999996</v>
      </c>
      <c r="M39" s="14">
        <v>10</v>
      </c>
      <c r="N39" s="13">
        <v>0.95</v>
      </c>
      <c r="O39" s="13"/>
      <c r="P39" s="12">
        <f>SUM(M39-N39-O39)</f>
        <v>9.0500000000000007</v>
      </c>
      <c r="Q39" s="11">
        <f>SUM(H39+L39+P39)</f>
        <v>24.475000000000001</v>
      </c>
      <c r="R39" s="252"/>
    </row>
    <row r="40" spans="1:18" ht="15.75" thickBot="1">
      <c r="A40" s="164"/>
      <c r="B40" s="34" t="s">
        <v>29</v>
      </c>
      <c r="C40" s="162"/>
      <c r="D40" s="33">
        <v>42908</v>
      </c>
      <c r="E40" s="29">
        <v>10</v>
      </c>
      <c r="F40" s="27">
        <v>1.825</v>
      </c>
      <c r="G40" s="27"/>
      <c r="H40" s="26">
        <f>SUM(E40-F40-G40)</f>
        <v>8.1750000000000007</v>
      </c>
      <c r="I40" s="28">
        <v>10</v>
      </c>
      <c r="J40" s="27">
        <v>1.325</v>
      </c>
      <c r="K40" s="27"/>
      <c r="L40" s="26">
        <f>SUM(I40-J40-K40)</f>
        <v>8.6750000000000007</v>
      </c>
      <c r="M40" s="28">
        <v>10</v>
      </c>
      <c r="N40" s="27">
        <v>0.8</v>
      </c>
      <c r="O40" s="27"/>
      <c r="P40" s="26">
        <f>SUM(M40-N40-O40)</f>
        <v>9.1999999999999993</v>
      </c>
      <c r="Q40" s="25">
        <f>SUM(H40+L40+P40)</f>
        <v>26.05</v>
      </c>
      <c r="R40" s="253"/>
    </row>
    <row r="41" spans="1:18">
      <c r="A41" s="157">
        <v>9</v>
      </c>
      <c r="B41" s="24" t="s">
        <v>28</v>
      </c>
      <c r="C41" s="160" t="s">
        <v>27</v>
      </c>
      <c r="D41" s="23">
        <v>43016</v>
      </c>
      <c r="E41" s="22">
        <v>9</v>
      </c>
      <c r="F41" s="20">
        <v>2</v>
      </c>
      <c r="G41" s="20"/>
      <c r="H41" s="19">
        <f>SUM(E41-F41-G41)</f>
        <v>7</v>
      </c>
      <c r="I41" s="21">
        <v>10</v>
      </c>
      <c r="J41" s="20">
        <v>1.8</v>
      </c>
      <c r="K41" s="20"/>
      <c r="L41" s="19">
        <f>SUM(I41-J41-K41)</f>
        <v>8.1999999999999993</v>
      </c>
      <c r="M41" s="21">
        <v>10</v>
      </c>
      <c r="N41" s="20">
        <v>0.85</v>
      </c>
      <c r="O41" s="20">
        <v>0.1</v>
      </c>
      <c r="P41" s="19">
        <f>SUM(M41-N41-O41)</f>
        <v>9.0500000000000007</v>
      </c>
      <c r="Q41" s="18">
        <f>SUM(H41+L41+P41)</f>
        <v>24.25</v>
      </c>
      <c r="R41" s="273">
        <v>76.7</v>
      </c>
    </row>
    <row r="42" spans="1:18">
      <c r="A42" s="158"/>
      <c r="B42" s="17" t="s">
        <v>26</v>
      </c>
      <c r="C42" s="161"/>
      <c r="D42" s="16">
        <v>42953</v>
      </c>
      <c r="E42" s="15">
        <v>10</v>
      </c>
      <c r="F42" s="13">
        <v>1.5249999999999999</v>
      </c>
      <c r="G42" s="13"/>
      <c r="H42" s="258">
        <f>SUM(E42-F42-G42)</f>
        <v>8.4749999999999996</v>
      </c>
      <c r="I42" s="14">
        <v>0</v>
      </c>
      <c r="J42" s="13">
        <v>0</v>
      </c>
      <c r="K42" s="13"/>
      <c r="L42" s="258">
        <f>SUM(I42-J42-K42)</f>
        <v>0</v>
      </c>
      <c r="M42" s="14">
        <v>10</v>
      </c>
      <c r="N42" s="13">
        <v>0.8</v>
      </c>
      <c r="O42" s="13"/>
      <c r="P42" s="258">
        <f>SUM(M42-N42-O42)</f>
        <v>9.1999999999999993</v>
      </c>
      <c r="Q42" s="11">
        <f>SUM(H42+L42+P42)</f>
        <v>17.674999999999997</v>
      </c>
      <c r="R42" s="274"/>
    </row>
    <row r="43" spans="1:18">
      <c r="A43" s="158"/>
      <c r="B43" s="17" t="s">
        <v>25</v>
      </c>
      <c r="C43" s="161"/>
      <c r="D43" s="16">
        <v>43010</v>
      </c>
      <c r="E43" s="15">
        <v>10</v>
      </c>
      <c r="F43" s="13">
        <v>1.45</v>
      </c>
      <c r="G43" s="13"/>
      <c r="H43" s="12">
        <f>SUM(E43-F43-G43)</f>
        <v>8.5500000000000007</v>
      </c>
      <c r="I43" s="14">
        <v>10</v>
      </c>
      <c r="J43" s="13">
        <v>1.425</v>
      </c>
      <c r="K43" s="13"/>
      <c r="L43" s="12">
        <f>SUM(I43-J43-K43)</f>
        <v>8.5749999999999993</v>
      </c>
      <c r="M43" s="14">
        <v>10</v>
      </c>
      <c r="N43" s="13">
        <v>0.75</v>
      </c>
      <c r="O43" s="13"/>
      <c r="P43" s="12">
        <f>SUM(M43-N43-O43)</f>
        <v>9.25</v>
      </c>
      <c r="Q43" s="11">
        <f>SUM(H43+L43+P43)</f>
        <v>26.375</v>
      </c>
      <c r="R43" s="274"/>
    </row>
    <row r="44" spans="1:18" ht="15.75" thickBot="1">
      <c r="A44" s="158"/>
      <c r="B44" s="17" t="s">
        <v>24</v>
      </c>
      <c r="C44" s="162"/>
      <c r="D44" s="30">
        <v>42800</v>
      </c>
      <c r="E44" s="29">
        <v>10</v>
      </c>
      <c r="F44" s="27">
        <v>2.5</v>
      </c>
      <c r="G44" s="27"/>
      <c r="H44" s="26">
        <f>SUM(E44-F44-G44)</f>
        <v>7.5</v>
      </c>
      <c r="I44" s="28">
        <v>10</v>
      </c>
      <c r="J44" s="27">
        <v>2.1</v>
      </c>
      <c r="K44" s="27"/>
      <c r="L44" s="26">
        <f>SUM(I44-J44-K44)</f>
        <v>7.9</v>
      </c>
      <c r="M44" s="28">
        <v>10</v>
      </c>
      <c r="N44" s="27">
        <v>1</v>
      </c>
      <c r="O44" s="27"/>
      <c r="P44" s="26">
        <f>SUM(M44-N44-O44)</f>
        <v>9</v>
      </c>
      <c r="Q44" s="25">
        <f>SUM(H44+L44+P44)</f>
        <v>24.4</v>
      </c>
      <c r="R44" s="275"/>
    </row>
    <row r="45" spans="1:18">
      <c r="A45" s="157">
        <v>10</v>
      </c>
      <c r="B45" s="50" t="s">
        <v>51</v>
      </c>
      <c r="C45" s="160" t="s">
        <v>50</v>
      </c>
      <c r="D45" s="23">
        <v>43361</v>
      </c>
      <c r="E45" s="37">
        <v>9</v>
      </c>
      <c r="F45" s="20">
        <v>1.3</v>
      </c>
      <c r="G45" s="20">
        <v>0.3</v>
      </c>
      <c r="H45" s="19">
        <f>SUM(E45-F45-G45)</f>
        <v>7.4</v>
      </c>
      <c r="I45" s="21">
        <v>10</v>
      </c>
      <c r="J45" s="20">
        <v>2.2999999999999998</v>
      </c>
      <c r="K45" s="20"/>
      <c r="L45" s="19">
        <f>SUM(I45-J45-K45)</f>
        <v>7.7</v>
      </c>
      <c r="M45" s="21">
        <v>10</v>
      </c>
      <c r="N45" s="20">
        <v>0.65</v>
      </c>
      <c r="O45" s="20"/>
      <c r="P45" s="19">
        <f>SUM(M45-N45-O45)</f>
        <v>9.35</v>
      </c>
      <c r="Q45" s="18">
        <f>SUM(H45+L45+P45)</f>
        <v>24.450000000000003</v>
      </c>
      <c r="R45" s="251">
        <v>75.474999999999994</v>
      </c>
    </row>
    <row r="46" spans="1:18">
      <c r="A46" s="158"/>
      <c r="B46" s="17" t="s">
        <v>49</v>
      </c>
      <c r="C46" s="161"/>
      <c r="D46" s="16">
        <v>43207</v>
      </c>
      <c r="E46" s="32">
        <v>10</v>
      </c>
      <c r="F46" s="13">
        <v>1.625</v>
      </c>
      <c r="G46" s="13"/>
      <c r="H46" s="12">
        <f>SUM(E46-F46-G46)</f>
        <v>8.375</v>
      </c>
      <c r="I46" s="14">
        <v>10</v>
      </c>
      <c r="J46" s="13">
        <v>2.25</v>
      </c>
      <c r="K46" s="13"/>
      <c r="L46" s="12">
        <f>SUM(I46-J46-K46)</f>
        <v>7.75</v>
      </c>
      <c r="M46" s="14">
        <v>10</v>
      </c>
      <c r="N46" s="13">
        <v>0.7</v>
      </c>
      <c r="O46" s="13"/>
      <c r="P46" s="12">
        <f>SUM(M46-N46-O46)</f>
        <v>9.3000000000000007</v>
      </c>
      <c r="Q46" s="11">
        <f>SUM(H46+L46+P46)</f>
        <v>25.425000000000001</v>
      </c>
      <c r="R46" s="252"/>
    </row>
    <row r="47" spans="1:18">
      <c r="A47" s="158"/>
      <c r="B47" s="17" t="s">
        <v>48</v>
      </c>
      <c r="C47" s="161"/>
      <c r="D47" s="16">
        <v>43382</v>
      </c>
      <c r="E47" s="32">
        <v>0</v>
      </c>
      <c r="F47" s="13">
        <v>0</v>
      </c>
      <c r="G47" s="13"/>
      <c r="H47" s="12">
        <f>SUM(E47-F47-G47)</f>
        <v>0</v>
      </c>
      <c r="I47" s="14">
        <v>0</v>
      </c>
      <c r="J47" s="13">
        <v>0</v>
      </c>
      <c r="K47" s="13"/>
      <c r="L47" s="12">
        <f>SUM(I47-J47-K47)</f>
        <v>0</v>
      </c>
      <c r="M47" s="14">
        <v>0</v>
      </c>
      <c r="N47" s="13">
        <v>0</v>
      </c>
      <c r="O47" s="13"/>
      <c r="P47" s="12">
        <f>SUM(M47-N47-O47)</f>
        <v>0</v>
      </c>
      <c r="Q47" s="11">
        <f>SUM(H47+L47+P47)</f>
        <v>0</v>
      </c>
      <c r="R47" s="252"/>
    </row>
    <row r="48" spans="1:18">
      <c r="A48" s="158"/>
      <c r="B48" s="39" t="s">
        <v>47</v>
      </c>
      <c r="C48" s="161"/>
      <c r="D48" s="35">
        <v>43147</v>
      </c>
      <c r="E48" s="32">
        <v>9</v>
      </c>
      <c r="F48" s="13">
        <v>1.125</v>
      </c>
      <c r="G48" s="13"/>
      <c r="H48" s="12">
        <f>SUM(E48-F48-G48)</f>
        <v>7.875</v>
      </c>
      <c r="I48" s="14">
        <v>10</v>
      </c>
      <c r="J48" s="13">
        <v>1.575</v>
      </c>
      <c r="K48" s="13"/>
      <c r="L48" s="12">
        <f>SUM(I48-J48-K48)</f>
        <v>8.4250000000000007</v>
      </c>
      <c r="M48" s="14">
        <v>10</v>
      </c>
      <c r="N48" s="13">
        <v>0.75</v>
      </c>
      <c r="O48" s="13"/>
      <c r="P48" s="12">
        <f>SUM(M48-N48-O48)</f>
        <v>9.25</v>
      </c>
      <c r="Q48" s="11">
        <f>SUM(H48+L48+P48)</f>
        <v>25.55</v>
      </c>
      <c r="R48" s="252"/>
    </row>
    <row r="49" spans="1:18" ht="15.75" thickBot="1">
      <c r="A49" s="159"/>
      <c r="B49" s="72" t="s">
        <v>46</v>
      </c>
      <c r="C49" s="162"/>
      <c r="D49" s="48">
        <v>43090</v>
      </c>
      <c r="E49" s="47">
        <v>10</v>
      </c>
      <c r="F49" s="27">
        <v>2.7250000000000001</v>
      </c>
      <c r="G49" s="27">
        <v>0.1</v>
      </c>
      <c r="H49" s="26">
        <f>SUM(E49-F49-G49)</f>
        <v>7.1750000000000007</v>
      </c>
      <c r="I49" s="28">
        <v>10</v>
      </c>
      <c r="J49" s="27">
        <v>2.6</v>
      </c>
      <c r="K49" s="27"/>
      <c r="L49" s="26">
        <f>SUM(I49-J49-K49)</f>
        <v>7.4</v>
      </c>
      <c r="M49" s="28">
        <v>10</v>
      </c>
      <c r="N49" s="27">
        <v>0.7</v>
      </c>
      <c r="O49" s="27"/>
      <c r="P49" s="26">
        <f>SUM(M49-N49-O49)</f>
        <v>9.3000000000000007</v>
      </c>
      <c r="Q49" s="25">
        <f>SUM(H49+L49+P49)</f>
        <v>23.875</v>
      </c>
      <c r="R49" s="253"/>
    </row>
  </sheetData>
  <mergeCells count="35">
    <mergeCell ref="A45:A49"/>
    <mergeCell ref="C45:C49"/>
    <mergeCell ref="R45:R49"/>
    <mergeCell ref="R13:R17"/>
    <mergeCell ref="A36:A40"/>
    <mergeCell ref="C36:C40"/>
    <mergeCell ref="A41:A44"/>
    <mergeCell ref="C41:C44"/>
    <mergeCell ref="R36:R40"/>
    <mergeCell ref="R41:R44"/>
    <mergeCell ref="A26:A30"/>
    <mergeCell ref="C26:C30"/>
    <mergeCell ref="R26:R30"/>
    <mergeCell ref="A31:A35"/>
    <mergeCell ref="C31:C35"/>
    <mergeCell ref="R31:R35"/>
    <mergeCell ref="A18:A22"/>
    <mergeCell ref="C18:C22"/>
    <mergeCell ref="R18:R22"/>
    <mergeCell ref="A23:A25"/>
    <mergeCell ref="C23:C25"/>
    <mergeCell ref="R23:R25"/>
    <mergeCell ref="R5:R8"/>
    <mergeCell ref="A9:A12"/>
    <mergeCell ref="C9:C12"/>
    <mergeCell ref="R9:R12"/>
    <mergeCell ref="A13:A17"/>
    <mergeCell ref="C13:C17"/>
    <mergeCell ref="A1:P1"/>
    <mergeCell ref="B2:Q2"/>
    <mergeCell ref="E3:H3"/>
    <mergeCell ref="I3:L3"/>
    <mergeCell ref="M3:P3"/>
    <mergeCell ref="A5:A8"/>
    <mergeCell ref="C5:C8"/>
  </mergeCells>
  <dataValidations count="1">
    <dataValidation type="custom" allowBlank="1" showInputMessage="1" showErrorMessage="1" sqref="L5:L49 P5:P49 H5:H49">
      <formula1>"bvbv"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6"/>
  <sheetViews>
    <sheetView topLeftCell="A3" workbookViewId="0">
      <selection activeCell="P21" sqref="P21"/>
    </sheetView>
  </sheetViews>
  <sheetFormatPr defaultRowHeight="15"/>
  <cols>
    <col min="1" max="1" width="3" bestFit="1" customWidth="1"/>
    <col min="2" max="2" width="32.28515625" bestFit="1" customWidth="1"/>
    <col min="3" max="3" width="25.85546875" bestFit="1" customWidth="1"/>
    <col min="4" max="4" width="10.7109375" style="1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2" width="6.5703125" bestFit="1" customWidth="1"/>
    <col min="13" max="13" width="5.5703125" bestFit="1" customWidth="1"/>
    <col min="14" max="14" width="6.5703125" bestFit="1" customWidth="1"/>
    <col min="15" max="15" width="6" bestFit="1" customWidth="1"/>
    <col min="16" max="16" width="6.5703125" bestFit="1" customWidth="1"/>
    <col min="17" max="17" width="7.7109375" customWidth="1"/>
  </cols>
  <sheetData>
    <row r="1" spans="1:9">
      <c r="C1" s="64"/>
      <c r="E1" s="177" t="s">
        <v>75</v>
      </c>
      <c r="F1" s="177"/>
      <c r="G1" s="177"/>
      <c r="H1" s="177"/>
    </row>
    <row r="2" spans="1:9" ht="30">
      <c r="B2" s="55" t="s">
        <v>64</v>
      </c>
      <c r="C2" s="55" t="s">
        <v>63</v>
      </c>
      <c r="D2" s="55" t="s">
        <v>62</v>
      </c>
      <c r="E2" s="63" t="s">
        <v>58</v>
      </c>
      <c r="F2" s="63" t="s">
        <v>57</v>
      </c>
      <c r="G2" s="63" t="s">
        <v>56</v>
      </c>
      <c r="H2" s="63" t="s">
        <v>74</v>
      </c>
    </row>
    <row r="3" spans="1:9">
      <c r="A3" s="135">
        <v>1</v>
      </c>
      <c r="B3" s="136" t="s">
        <v>6</v>
      </c>
      <c r="C3" s="137" t="s">
        <v>70</v>
      </c>
      <c r="D3" s="138">
        <v>42990</v>
      </c>
      <c r="E3" s="139">
        <v>10.5</v>
      </c>
      <c r="F3" s="140">
        <v>0.125</v>
      </c>
      <c r="G3" s="140"/>
      <c r="H3" s="141">
        <f>SUM(E3-F3-G3)</f>
        <v>10.375</v>
      </c>
      <c r="I3" s="1"/>
    </row>
    <row r="4" spans="1:9">
      <c r="A4" s="135">
        <v>2</v>
      </c>
      <c r="B4" s="136" t="s">
        <v>18</v>
      </c>
      <c r="C4" s="137" t="s">
        <v>69</v>
      </c>
      <c r="D4" s="138">
        <v>42784</v>
      </c>
      <c r="E4" s="139">
        <v>10.5</v>
      </c>
      <c r="F4" s="140">
        <v>0.125</v>
      </c>
      <c r="G4" s="140"/>
      <c r="H4" s="141">
        <f>SUM(E4-F4-G4)</f>
        <v>10.375</v>
      </c>
    </row>
    <row r="5" spans="1:9">
      <c r="A5" s="135">
        <v>3</v>
      </c>
      <c r="B5" s="136" t="s">
        <v>22</v>
      </c>
      <c r="C5" s="137" t="s">
        <v>69</v>
      </c>
      <c r="D5" s="138">
        <v>43311</v>
      </c>
      <c r="E5" s="139">
        <v>10.5</v>
      </c>
      <c r="F5" s="140">
        <v>0.2</v>
      </c>
      <c r="G5" s="140"/>
      <c r="H5" s="141">
        <f t="shared" ref="H5:H26" si="0">SUM(E5-F5-G5)</f>
        <v>10.3</v>
      </c>
    </row>
    <row r="6" spans="1:9">
      <c r="A6" s="135">
        <v>4</v>
      </c>
      <c r="B6" s="136" t="s">
        <v>23</v>
      </c>
      <c r="C6" s="137" t="s">
        <v>69</v>
      </c>
      <c r="D6" s="138">
        <v>43313</v>
      </c>
      <c r="E6" s="139">
        <v>10.5</v>
      </c>
      <c r="F6" s="140">
        <v>0.22500000000000001</v>
      </c>
      <c r="G6" s="140"/>
      <c r="H6" s="141">
        <f t="shared" si="0"/>
        <v>10.275</v>
      </c>
    </row>
    <row r="7" spans="1:9">
      <c r="A7" s="135">
        <v>5</v>
      </c>
      <c r="B7" s="136" t="s">
        <v>71</v>
      </c>
      <c r="C7" s="137" t="s">
        <v>70</v>
      </c>
      <c r="D7" s="138">
        <v>42937</v>
      </c>
      <c r="E7" s="139">
        <v>10.5</v>
      </c>
      <c r="F7" s="140">
        <v>0.25</v>
      </c>
      <c r="G7" s="140"/>
      <c r="H7" s="141">
        <f t="shared" si="0"/>
        <v>10.25</v>
      </c>
    </row>
    <row r="8" spans="1:9">
      <c r="A8" s="61">
        <v>6</v>
      </c>
      <c r="B8" s="2" t="s">
        <v>8</v>
      </c>
      <c r="C8" s="60" t="s">
        <v>70</v>
      </c>
      <c r="D8" s="3">
        <v>42903</v>
      </c>
      <c r="E8" s="32">
        <v>10.5</v>
      </c>
      <c r="F8" s="13">
        <v>0.27500000000000002</v>
      </c>
      <c r="G8" s="13"/>
      <c r="H8" s="12">
        <f t="shared" si="0"/>
        <v>10.225</v>
      </c>
    </row>
    <row r="9" spans="1:9">
      <c r="A9" s="61">
        <v>7</v>
      </c>
      <c r="B9" s="2" t="s">
        <v>72</v>
      </c>
      <c r="C9" s="60" t="s">
        <v>70</v>
      </c>
      <c r="D9" s="3">
        <v>43148</v>
      </c>
      <c r="E9" s="32">
        <v>10.5</v>
      </c>
      <c r="F9" s="13">
        <v>0.3</v>
      </c>
      <c r="G9" s="13"/>
      <c r="H9" s="12">
        <f t="shared" si="0"/>
        <v>10.199999999999999</v>
      </c>
    </row>
    <row r="10" spans="1:9">
      <c r="A10" s="61">
        <v>8</v>
      </c>
      <c r="B10" s="2" t="s">
        <v>20</v>
      </c>
      <c r="C10" s="60" t="s">
        <v>69</v>
      </c>
      <c r="D10" s="3">
        <v>43193</v>
      </c>
      <c r="E10" s="32">
        <v>10.5</v>
      </c>
      <c r="F10" s="13">
        <v>0.35</v>
      </c>
      <c r="G10" s="13"/>
      <c r="H10" s="12">
        <f>SUM(E10-F10-G10)</f>
        <v>10.15</v>
      </c>
    </row>
    <row r="11" spans="1:9">
      <c r="A11" s="61">
        <v>9</v>
      </c>
      <c r="B11" s="2" t="s">
        <v>12</v>
      </c>
      <c r="C11" s="60" t="s">
        <v>70</v>
      </c>
      <c r="D11" s="3">
        <v>42892</v>
      </c>
      <c r="E11" s="32">
        <v>10.5</v>
      </c>
      <c r="F11" s="13">
        <v>0.35</v>
      </c>
      <c r="G11" s="13"/>
      <c r="H11" s="12">
        <f>SUM(E11-F11-G11)</f>
        <v>10.15</v>
      </c>
    </row>
    <row r="12" spans="1:9">
      <c r="A12" s="61">
        <v>10</v>
      </c>
      <c r="B12" s="2" t="s">
        <v>10</v>
      </c>
      <c r="C12" s="62" t="s">
        <v>70</v>
      </c>
      <c r="D12" s="3">
        <v>42888</v>
      </c>
      <c r="E12" s="14">
        <v>10.5</v>
      </c>
      <c r="F12" s="13">
        <v>0.35</v>
      </c>
      <c r="G12" s="13"/>
      <c r="H12" s="12">
        <f>SUM(E12-F12-G12)</f>
        <v>10.15</v>
      </c>
    </row>
    <row r="13" spans="1:9">
      <c r="A13" s="61">
        <v>11</v>
      </c>
      <c r="B13" s="2" t="s">
        <v>16</v>
      </c>
      <c r="C13" s="62" t="s">
        <v>69</v>
      </c>
      <c r="D13" s="3">
        <v>42820</v>
      </c>
      <c r="E13" s="14">
        <v>10.5</v>
      </c>
      <c r="F13" s="13">
        <v>0.375</v>
      </c>
      <c r="G13" s="13"/>
      <c r="H13" s="12">
        <f t="shared" si="0"/>
        <v>10.125</v>
      </c>
    </row>
    <row r="14" spans="1:9">
      <c r="A14" s="61">
        <v>12</v>
      </c>
      <c r="B14" s="2" t="s">
        <v>17</v>
      </c>
      <c r="C14" s="62" t="s">
        <v>69</v>
      </c>
      <c r="D14" s="3">
        <v>42816</v>
      </c>
      <c r="E14" s="14">
        <v>10.5</v>
      </c>
      <c r="F14" s="13">
        <v>0.42499999999999999</v>
      </c>
      <c r="G14" s="13"/>
      <c r="H14" s="12">
        <f t="shared" si="0"/>
        <v>10.074999999999999</v>
      </c>
    </row>
    <row r="15" spans="1:9">
      <c r="A15" s="61">
        <v>13</v>
      </c>
      <c r="B15" s="2" t="s">
        <v>15</v>
      </c>
      <c r="C15" s="62" t="s">
        <v>69</v>
      </c>
      <c r="D15" s="3">
        <v>43096</v>
      </c>
      <c r="E15" s="14">
        <v>10.5</v>
      </c>
      <c r="F15" s="13">
        <v>0.45</v>
      </c>
      <c r="G15" s="13"/>
      <c r="H15" s="12">
        <f>SUM(E15-F15-G15)</f>
        <v>10.050000000000001</v>
      </c>
    </row>
    <row r="16" spans="1:9">
      <c r="A16" s="61">
        <v>14</v>
      </c>
      <c r="B16" s="2" t="s">
        <v>14</v>
      </c>
      <c r="C16" s="62" t="s">
        <v>70</v>
      </c>
      <c r="D16" s="3">
        <v>43071</v>
      </c>
      <c r="E16" s="14">
        <v>10.5</v>
      </c>
      <c r="F16" s="13">
        <v>0.45</v>
      </c>
      <c r="G16" s="13"/>
      <c r="H16" s="12">
        <f>SUM(E16-F16-G16)</f>
        <v>10.050000000000001</v>
      </c>
    </row>
    <row r="17" spans="1:8">
      <c r="A17" s="61">
        <v>15</v>
      </c>
      <c r="B17" s="2" t="s">
        <v>3</v>
      </c>
      <c r="C17" s="62" t="s">
        <v>2</v>
      </c>
      <c r="D17" s="3">
        <v>43412</v>
      </c>
      <c r="E17" s="14">
        <v>10.5</v>
      </c>
      <c r="F17" s="13">
        <v>0.5</v>
      </c>
      <c r="G17" s="13"/>
      <c r="H17" s="12">
        <f t="shared" si="0"/>
        <v>10</v>
      </c>
    </row>
    <row r="18" spans="1:8">
      <c r="A18" s="61">
        <v>16</v>
      </c>
      <c r="B18" s="2" t="s">
        <v>9</v>
      </c>
      <c r="C18" s="62" t="s">
        <v>70</v>
      </c>
      <c r="D18" s="3">
        <v>42736</v>
      </c>
      <c r="E18" s="14">
        <v>10.5</v>
      </c>
      <c r="F18" s="13">
        <v>0.625</v>
      </c>
      <c r="G18" s="13"/>
      <c r="H18" s="12">
        <f t="shared" si="0"/>
        <v>9.875</v>
      </c>
    </row>
    <row r="19" spans="1:8">
      <c r="A19" s="61">
        <v>17</v>
      </c>
      <c r="B19" s="2" t="s">
        <v>5</v>
      </c>
      <c r="C19" s="62" t="s">
        <v>70</v>
      </c>
      <c r="D19" s="3">
        <v>43064</v>
      </c>
      <c r="E19" s="14">
        <v>10</v>
      </c>
      <c r="F19" s="13">
        <v>0.22500000000000001</v>
      </c>
      <c r="G19" s="13"/>
      <c r="H19" s="12">
        <f t="shared" si="0"/>
        <v>9.7750000000000004</v>
      </c>
    </row>
    <row r="20" spans="1:8">
      <c r="A20" s="61">
        <v>18</v>
      </c>
      <c r="B20" s="2" t="s">
        <v>4</v>
      </c>
      <c r="C20" s="62" t="s">
        <v>70</v>
      </c>
      <c r="D20" s="3">
        <v>43133</v>
      </c>
      <c r="E20" s="14">
        <v>10.5</v>
      </c>
      <c r="F20" s="13">
        <v>0.75</v>
      </c>
      <c r="G20" s="13"/>
      <c r="H20" s="12">
        <f t="shared" si="0"/>
        <v>9.75</v>
      </c>
    </row>
    <row r="21" spans="1:8">
      <c r="A21" s="61">
        <v>19</v>
      </c>
      <c r="B21" s="2" t="s">
        <v>73</v>
      </c>
      <c r="C21" s="60" t="s">
        <v>70</v>
      </c>
      <c r="D21" s="3">
        <v>42829</v>
      </c>
      <c r="E21" s="14">
        <v>10</v>
      </c>
      <c r="F21" s="13">
        <v>0.27500000000000002</v>
      </c>
      <c r="G21" s="13"/>
      <c r="H21" s="12">
        <f t="shared" si="0"/>
        <v>9.7249999999999996</v>
      </c>
    </row>
    <row r="22" spans="1:8">
      <c r="A22" s="61">
        <v>20</v>
      </c>
      <c r="B22" s="2" t="s">
        <v>21</v>
      </c>
      <c r="C22" s="60" t="s">
        <v>69</v>
      </c>
      <c r="D22" s="3">
        <v>42922</v>
      </c>
      <c r="E22" s="14">
        <v>10.5</v>
      </c>
      <c r="F22" s="13">
        <v>0.8</v>
      </c>
      <c r="G22" s="13"/>
      <c r="H22" s="12">
        <f t="shared" si="0"/>
        <v>9.6999999999999993</v>
      </c>
    </row>
    <row r="23" spans="1:8">
      <c r="A23" s="61">
        <v>21</v>
      </c>
      <c r="B23" s="2" t="s">
        <v>0</v>
      </c>
      <c r="C23" s="60" t="s">
        <v>2</v>
      </c>
      <c r="D23" s="3">
        <v>42892</v>
      </c>
      <c r="E23" s="14">
        <v>10.5</v>
      </c>
      <c r="F23" s="13">
        <v>0.875</v>
      </c>
      <c r="G23" s="13"/>
      <c r="H23" s="12">
        <f t="shared" si="0"/>
        <v>9.625</v>
      </c>
    </row>
    <row r="24" spans="1:8">
      <c r="A24" s="61">
        <v>22</v>
      </c>
      <c r="B24" s="2" t="s">
        <v>11</v>
      </c>
      <c r="C24" s="60" t="s">
        <v>70</v>
      </c>
      <c r="D24" s="3">
        <v>42893</v>
      </c>
      <c r="E24" s="14">
        <v>10</v>
      </c>
      <c r="F24" s="13">
        <v>0.52500000000000002</v>
      </c>
      <c r="G24" s="13"/>
      <c r="H24" s="12">
        <f t="shared" si="0"/>
        <v>9.4749999999999996</v>
      </c>
    </row>
    <row r="25" spans="1:8">
      <c r="A25" s="61">
        <v>23</v>
      </c>
      <c r="B25" s="2" t="s">
        <v>1</v>
      </c>
      <c r="C25" s="60" t="s">
        <v>2</v>
      </c>
      <c r="D25" s="3">
        <v>42742</v>
      </c>
      <c r="E25" s="14">
        <v>10.5</v>
      </c>
      <c r="F25" s="13">
        <v>1.1499999999999999</v>
      </c>
      <c r="G25" s="13"/>
      <c r="H25" s="12">
        <f t="shared" si="0"/>
        <v>9.35</v>
      </c>
    </row>
    <row r="26" spans="1:8">
      <c r="A26" s="142">
        <v>24</v>
      </c>
      <c r="B26" s="143" t="s">
        <v>19</v>
      </c>
      <c r="C26" s="144" t="s">
        <v>69</v>
      </c>
      <c r="D26" s="145">
        <v>43143</v>
      </c>
      <c r="E26" s="146">
        <v>0</v>
      </c>
      <c r="F26" s="147">
        <v>0</v>
      </c>
      <c r="G26" s="148"/>
      <c r="H26" s="149">
        <f t="shared" si="0"/>
        <v>0</v>
      </c>
    </row>
  </sheetData>
  <sortState ref="B11:H12">
    <sortCondition descending="1" ref="D11:D12"/>
  </sortState>
  <mergeCells count="1">
    <mergeCell ref="E1:H1"/>
  </mergeCells>
  <dataValidations count="1">
    <dataValidation type="custom" allowBlank="1" showInputMessage="1" showErrorMessage="1" sqref="H3:H26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SQ. MEDIUM A</vt:lpstr>
      <vt:lpstr>ALLIEVE MT</vt:lpstr>
      <vt:lpstr>SQ. MEDIUM T</vt:lpstr>
      <vt:lpstr>TIGROTTE MT</vt:lpstr>
      <vt:lpstr>SQ. MEDIUM L</vt:lpstr>
      <vt:lpstr>LUPETTE MT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2025-03-02T12:51:17Z</dcterms:created>
  <dcterms:modified xsi:type="dcterms:W3CDTF">2025-03-11T10:31:10Z</dcterms:modified>
</cp:coreProperties>
</file>