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921" firstSheet="1" activeTab="11"/>
  </bookViews>
  <sheets>
    <sheet name="ALLIEVE ASSOLUTO" sheetId="1" r:id="rId1"/>
    <sheet name="ALLIEVE CL" sheetId="2" r:id="rId2"/>
    <sheet name="ALLIEVE TR" sheetId="3" r:id="rId3"/>
    <sheet name="ALLIEVE VL" sheetId="4" r:id="rId4"/>
    <sheet name="LUPETTE ASSOLUTO" sheetId="5" r:id="rId5"/>
    <sheet name="LUPETTE CL" sheetId="6" r:id="rId6"/>
    <sheet name="LUPETTE TR" sheetId="7" r:id="rId7"/>
    <sheet name="LUPETTE VL" sheetId="8" r:id="rId8"/>
    <sheet name="PULCINE ASSOLUTO" sheetId="9" r:id="rId9"/>
    <sheet name="PULCINE CL" sheetId="10" r:id="rId10"/>
    <sheet name="PULCINE TR" sheetId="11" r:id="rId11"/>
    <sheet name="PULCINE VL" sheetId="12" r:id="rId12"/>
  </sheets>
  <calcPr calcId="125725"/>
</workbook>
</file>

<file path=xl/calcChain.xml><?xml version="1.0" encoding="utf-8"?>
<calcChain xmlns="http://schemas.openxmlformats.org/spreadsheetml/2006/main">
  <c r="H8" i="11"/>
  <c r="H3"/>
  <c r="H14"/>
  <c r="H16"/>
  <c r="H11"/>
  <c r="H19"/>
  <c r="H13"/>
  <c r="H12"/>
  <c r="H20"/>
  <c r="H5"/>
  <c r="H17"/>
  <c r="H9"/>
  <c r="H15"/>
  <c r="H7"/>
  <c r="H4"/>
  <c r="H6"/>
  <c r="H18"/>
  <c r="H10"/>
  <c r="H10" i="12"/>
  <c r="H11"/>
  <c r="H20"/>
  <c r="H14"/>
  <c r="H17"/>
  <c r="H6"/>
  <c r="H5"/>
  <c r="H12"/>
  <c r="H18"/>
  <c r="H3"/>
  <c r="H7"/>
  <c r="H9"/>
  <c r="H8"/>
  <c r="H13"/>
  <c r="H19"/>
  <c r="H15"/>
  <c r="H4"/>
  <c r="H16"/>
  <c r="H12" i="10"/>
  <c r="H10"/>
  <c r="H14"/>
  <c r="H17"/>
  <c r="H13"/>
  <c r="H19"/>
  <c r="H11"/>
  <c r="H3"/>
  <c r="H20"/>
  <c r="H16"/>
  <c r="H7"/>
  <c r="H15"/>
  <c r="H18"/>
  <c r="H6"/>
  <c r="H5"/>
  <c r="H8"/>
  <c r="H4"/>
  <c r="H9"/>
  <c r="H24" i="8"/>
  <c r="H26"/>
  <c r="H27"/>
  <c r="H29"/>
  <c r="H4"/>
  <c r="H3"/>
  <c r="H8"/>
  <c r="H22"/>
  <c r="H18"/>
  <c r="H10"/>
  <c r="H19"/>
  <c r="H35"/>
  <c r="H9"/>
  <c r="H21"/>
  <c r="H15"/>
  <c r="H7"/>
  <c r="H5"/>
  <c r="H14"/>
  <c r="H23"/>
  <c r="H34"/>
  <c r="H33"/>
  <c r="H6"/>
  <c r="H12"/>
  <c r="H25"/>
  <c r="H30"/>
  <c r="H32"/>
  <c r="H11"/>
  <c r="H20"/>
  <c r="H13"/>
  <c r="H17"/>
  <c r="H31"/>
  <c r="H16"/>
  <c r="H28"/>
  <c r="H29" i="7"/>
  <c r="H23"/>
  <c r="H4"/>
  <c r="H14"/>
  <c r="H6"/>
  <c r="H20"/>
  <c r="H21"/>
  <c r="H16"/>
  <c r="H17"/>
  <c r="H7"/>
  <c r="H19"/>
  <c r="H35"/>
  <c r="H12"/>
  <c r="H26"/>
  <c r="H5"/>
  <c r="H3"/>
  <c r="H18"/>
  <c r="H25"/>
  <c r="H15"/>
  <c r="H34"/>
  <c r="H33"/>
  <c r="H11"/>
  <c r="H8"/>
  <c r="H13"/>
  <c r="H28"/>
  <c r="H32"/>
  <c r="H9"/>
  <c r="H27"/>
  <c r="H24"/>
  <c r="H10"/>
  <c r="H31"/>
  <c r="H22"/>
  <c r="H30"/>
  <c r="H23" i="6"/>
  <c r="H15"/>
  <c r="H18"/>
  <c r="H13"/>
  <c r="H7"/>
  <c r="H14"/>
  <c r="H28"/>
  <c r="H25"/>
  <c r="H26"/>
  <c r="H12"/>
  <c r="H19"/>
  <c r="H35"/>
  <c r="H9"/>
  <c r="H24"/>
  <c r="H20"/>
  <c r="H17"/>
  <c r="H21"/>
  <c r="H4"/>
  <c r="H16"/>
  <c r="H34"/>
  <c r="H33"/>
  <c r="H8"/>
  <c r="H29"/>
  <c r="H30"/>
  <c r="H27"/>
  <c r="H32"/>
  <c r="H3"/>
  <c r="H10"/>
  <c r="H6"/>
  <c r="H22"/>
  <c r="H31"/>
  <c r="H5"/>
  <c r="H11"/>
  <c r="H15" i="4"/>
  <c r="H8"/>
  <c r="H59"/>
  <c r="H16"/>
  <c r="H58"/>
  <c r="H34"/>
  <c r="H40"/>
  <c r="H19"/>
  <c r="H57"/>
  <c r="H24"/>
  <c r="H33"/>
  <c r="H37"/>
  <c r="H56"/>
  <c r="H32"/>
  <c r="H55"/>
  <c r="H41"/>
  <c r="H17"/>
  <c r="H49"/>
  <c r="H50"/>
  <c r="H11"/>
  <c r="H53"/>
  <c r="H14"/>
  <c r="H25"/>
  <c r="H44"/>
  <c r="H45"/>
  <c r="H4"/>
  <c r="H43"/>
  <c r="H54"/>
  <c r="H6"/>
  <c r="H29"/>
  <c r="H30"/>
  <c r="H51"/>
  <c r="H12"/>
  <c r="H7"/>
  <c r="H21"/>
  <c r="H42"/>
  <c r="H10"/>
  <c r="H26"/>
  <c r="H22"/>
  <c r="H35"/>
  <c r="H13"/>
  <c r="H9"/>
  <c r="H27"/>
  <c r="H38"/>
  <c r="H28"/>
  <c r="H20"/>
  <c r="H3"/>
  <c r="H48"/>
  <c r="H46"/>
  <c r="H23"/>
  <c r="H18"/>
  <c r="H47"/>
  <c r="H5"/>
  <c r="H31"/>
  <c r="H52"/>
  <c r="H39"/>
  <c r="H36"/>
  <c r="H22" i="3"/>
  <c r="H36"/>
  <c r="H59"/>
  <c r="H8"/>
  <c r="H58"/>
  <c r="H41"/>
  <c r="H39"/>
  <c r="H45"/>
  <c r="H57"/>
  <c r="H20"/>
  <c r="H29"/>
  <c r="H51"/>
  <c r="H56"/>
  <c r="H11"/>
  <c r="H55"/>
  <c r="H50"/>
  <c r="H17"/>
  <c r="H25"/>
  <c r="H21"/>
  <c r="H24"/>
  <c r="H35"/>
  <c r="H33"/>
  <c r="H34"/>
  <c r="H37"/>
  <c r="H44"/>
  <c r="H38"/>
  <c r="H54"/>
  <c r="H52"/>
  <c r="H28"/>
  <c r="H4"/>
  <c r="H53"/>
  <c r="H12"/>
  <c r="H30"/>
  <c r="H19"/>
  <c r="H47"/>
  <c r="H6"/>
  <c r="H16"/>
  <c r="H32"/>
  <c r="H14"/>
  <c r="H3"/>
  <c r="H43"/>
  <c r="H9"/>
  <c r="H13"/>
  <c r="H42"/>
  <c r="H18"/>
  <c r="H27"/>
  <c r="H10"/>
  <c r="H48"/>
  <c r="H46"/>
  <c r="H7"/>
  <c r="H26"/>
  <c r="H23"/>
  <c r="H5"/>
  <c r="H31"/>
  <c r="H40"/>
  <c r="H49"/>
  <c r="H15"/>
  <c r="H15" i="2"/>
  <c r="H47"/>
  <c r="H59"/>
  <c r="H27"/>
  <c r="H58"/>
  <c r="H53"/>
  <c r="H50"/>
  <c r="H21"/>
  <c r="H57"/>
  <c r="H6"/>
  <c r="H11"/>
  <c r="H28"/>
  <c r="H56"/>
  <c r="H29"/>
  <c r="H55"/>
  <c r="H45"/>
  <c r="H24"/>
  <c r="H54"/>
  <c r="H44"/>
  <c r="H39"/>
  <c r="H48"/>
  <c r="H10"/>
  <c r="H17"/>
  <c r="H13"/>
  <c r="H41"/>
  <c r="H16"/>
  <c r="H30"/>
  <c r="H36"/>
  <c r="H49"/>
  <c r="H38"/>
  <c r="H46"/>
  <c r="H14"/>
  <c r="H33"/>
  <c r="H19"/>
  <c r="H35"/>
  <c r="H7"/>
  <c r="H22"/>
  <c r="H8"/>
  <c r="H18"/>
  <c r="H23"/>
  <c r="H12"/>
  <c r="H34"/>
  <c r="H26"/>
  <c r="H42"/>
  <c r="H32"/>
  <c r="H25"/>
  <c r="H9"/>
  <c r="H51"/>
  <c r="H4"/>
  <c r="H5"/>
  <c r="H20"/>
  <c r="H37"/>
  <c r="H3"/>
  <c r="H52"/>
  <c r="H31"/>
  <c r="H40"/>
  <c r="H43"/>
  <c r="H14" i="9"/>
  <c r="L14"/>
  <c r="P14"/>
  <c r="H16"/>
  <c r="L16"/>
  <c r="P16"/>
  <c r="H9"/>
  <c r="L9"/>
  <c r="P9"/>
  <c r="H13"/>
  <c r="L13"/>
  <c r="P13"/>
  <c r="H8"/>
  <c r="L8"/>
  <c r="P8"/>
  <c r="H18"/>
  <c r="L18"/>
  <c r="P18"/>
  <c r="H10"/>
  <c r="L10"/>
  <c r="P10"/>
  <c r="H17"/>
  <c r="L17"/>
  <c r="P17"/>
  <c r="H5"/>
  <c r="L5"/>
  <c r="P5"/>
  <c r="H21"/>
  <c r="L21"/>
  <c r="P21"/>
  <c r="H11"/>
  <c r="L11"/>
  <c r="P11"/>
  <c r="H12"/>
  <c r="L12"/>
  <c r="P12"/>
  <c r="H20"/>
  <c r="L20"/>
  <c r="P20"/>
  <c r="H15"/>
  <c r="L15"/>
  <c r="P15"/>
  <c r="H19"/>
  <c r="L19"/>
  <c r="P19"/>
  <c r="H22"/>
  <c r="L22"/>
  <c r="P22"/>
  <c r="H6"/>
  <c r="L6"/>
  <c r="P6"/>
  <c r="H7"/>
  <c r="L7"/>
  <c r="P7"/>
  <c r="H32"/>
  <c r="H30"/>
  <c r="H29"/>
  <c r="H35"/>
  <c r="H33"/>
  <c r="H34"/>
  <c r="H27"/>
  <c r="H36"/>
  <c r="H31"/>
  <c r="H37"/>
  <c r="H28"/>
  <c r="H38"/>
  <c r="H30" i="5"/>
  <c r="L30"/>
  <c r="P30"/>
  <c r="H14"/>
  <c r="L14"/>
  <c r="P14"/>
  <c r="H33"/>
  <c r="L33"/>
  <c r="P33"/>
  <c r="H15"/>
  <c r="L15"/>
  <c r="P15"/>
  <c r="H16"/>
  <c r="L16"/>
  <c r="P16"/>
  <c r="H24"/>
  <c r="L24"/>
  <c r="P24"/>
  <c r="H6"/>
  <c r="L6"/>
  <c r="P6"/>
  <c r="H34"/>
  <c r="L34"/>
  <c r="P34"/>
  <c r="H32"/>
  <c r="L32"/>
  <c r="P32"/>
  <c r="H31"/>
  <c r="L31"/>
  <c r="P31"/>
  <c r="H23"/>
  <c r="L23"/>
  <c r="P23"/>
  <c r="H9"/>
  <c r="L9"/>
  <c r="P9"/>
  <c r="H35"/>
  <c r="L35"/>
  <c r="P35"/>
  <c r="H36"/>
  <c r="L36"/>
  <c r="P36"/>
  <c r="H19"/>
  <c r="L19"/>
  <c r="P19"/>
  <c r="H17"/>
  <c r="L17"/>
  <c r="P17"/>
  <c r="H13"/>
  <c r="L13"/>
  <c r="P13"/>
  <c r="H7"/>
  <c r="L7"/>
  <c r="P7"/>
  <c r="H11"/>
  <c r="L11"/>
  <c r="P11"/>
  <c r="H28"/>
  <c r="L28"/>
  <c r="P28"/>
  <c r="H10"/>
  <c r="L10"/>
  <c r="P10"/>
  <c r="H37"/>
  <c r="L37"/>
  <c r="P37"/>
  <c r="H18"/>
  <c r="L18"/>
  <c r="P18"/>
  <c r="H8"/>
  <c r="L8"/>
  <c r="P8"/>
  <c r="H21"/>
  <c r="L21"/>
  <c r="P21"/>
  <c r="H25"/>
  <c r="L25"/>
  <c r="P25"/>
  <c r="H20"/>
  <c r="L20"/>
  <c r="P20"/>
  <c r="H12"/>
  <c r="L12"/>
  <c r="P12"/>
  <c r="H5"/>
  <c r="L5"/>
  <c r="P5"/>
  <c r="H26"/>
  <c r="L26"/>
  <c r="P26"/>
  <c r="H22"/>
  <c r="L22"/>
  <c r="P22"/>
  <c r="H27"/>
  <c r="L27"/>
  <c r="P27"/>
  <c r="H29"/>
  <c r="L29"/>
  <c r="P29"/>
  <c r="H51"/>
  <c r="H45"/>
  <c r="H58"/>
  <c r="H59"/>
  <c r="H57"/>
  <c r="H62"/>
  <c r="H61"/>
  <c r="H63"/>
  <c r="H44"/>
  <c r="H52"/>
  <c r="H47"/>
  <c r="H43"/>
  <c r="H55"/>
  <c r="H49"/>
  <c r="H53"/>
  <c r="H64"/>
  <c r="H56"/>
  <c r="H54"/>
  <c r="H46"/>
  <c r="H60"/>
  <c r="H42"/>
  <c r="H50"/>
  <c r="H48"/>
  <c r="P46" i="1"/>
  <c r="L46"/>
  <c r="H46"/>
  <c r="P35"/>
  <c r="L35"/>
  <c r="H35"/>
  <c r="P57"/>
  <c r="L57"/>
  <c r="H57"/>
  <c r="P16"/>
  <c r="L16"/>
  <c r="H16"/>
  <c r="P53"/>
  <c r="L53"/>
  <c r="H53"/>
  <c r="P43"/>
  <c r="L43"/>
  <c r="H43"/>
  <c r="P25"/>
  <c r="L25"/>
  <c r="H25"/>
  <c r="P51"/>
  <c r="L51"/>
  <c r="H51"/>
  <c r="P30"/>
  <c r="L30"/>
  <c r="H30"/>
  <c r="P18"/>
  <c r="L18"/>
  <c r="H18"/>
  <c r="P13"/>
  <c r="L13"/>
  <c r="H13"/>
  <c r="P32"/>
  <c r="L32"/>
  <c r="H32"/>
  <c r="P40"/>
  <c r="L40"/>
  <c r="H40"/>
  <c r="P42"/>
  <c r="L42"/>
  <c r="H42"/>
  <c r="P7"/>
  <c r="L7"/>
  <c r="H7"/>
  <c r="P38"/>
  <c r="L38"/>
  <c r="H38"/>
  <c r="P41"/>
  <c r="L41"/>
  <c r="H41"/>
  <c r="P48"/>
  <c r="L48"/>
  <c r="H48"/>
  <c r="P45"/>
  <c r="L45"/>
  <c r="H45"/>
  <c r="P34"/>
  <c r="L34"/>
  <c r="H34"/>
  <c r="P55"/>
  <c r="L55"/>
  <c r="H55"/>
  <c r="H27"/>
  <c r="L27"/>
  <c r="P27"/>
  <c r="H19"/>
  <c r="L19"/>
  <c r="P19"/>
  <c r="H59"/>
  <c r="L59"/>
  <c r="P59"/>
  <c r="H8"/>
  <c r="L8"/>
  <c r="P8"/>
  <c r="H24"/>
  <c r="L24"/>
  <c r="P24"/>
  <c r="H61"/>
  <c r="L61"/>
  <c r="P61"/>
  <c r="H56"/>
  <c r="L56"/>
  <c r="P56"/>
  <c r="H60"/>
  <c r="L60"/>
  <c r="P60"/>
  <c r="H5"/>
  <c r="L5"/>
  <c r="P5"/>
  <c r="H22"/>
  <c r="L22"/>
  <c r="P22"/>
  <c r="H11"/>
  <c r="L11"/>
  <c r="P11"/>
  <c r="H10"/>
  <c r="L10"/>
  <c r="P10"/>
  <c r="H47"/>
  <c r="L47"/>
  <c r="P47"/>
  <c r="H26"/>
  <c r="L26"/>
  <c r="P26"/>
  <c r="H58"/>
  <c r="L58"/>
  <c r="P58"/>
  <c r="H17"/>
  <c r="L17"/>
  <c r="P17"/>
  <c r="H14"/>
  <c r="L14"/>
  <c r="P14"/>
  <c r="H28"/>
  <c r="L28"/>
  <c r="P28"/>
  <c r="H20"/>
  <c r="L20"/>
  <c r="P20"/>
  <c r="H21"/>
  <c r="L21"/>
  <c r="P21"/>
  <c r="H44"/>
  <c r="L44"/>
  <c r="P44"/>
  <c r="H29"/>
  <c r="L29"/>
  <c r="P29"/>
  <c r="H54"/>
  <c r="L54"/>
  <c r="P54"/>
  <c r="H6"/>
  <c r="L6"/>
  <c r="P6"/>
  <c r="H9"/>
  <c r="L9"/>
  <c r="P9"/>
  <c r="H49"/>
  <c r="L49"/>
  <c r="P49"/>
  <c r="H31"/>
  <c r="L31"/>
  <c r="P31"/>
  <c r="H52"/>
  <c r="L52"/>
  <c r="P52"/>
  <c r="H37"/>
  <c r="L37"/>
  <c r="P37"/>
  <c r="H50"/>
  <c r="L50"/>
  <c r="P50"/>
  <c r="H23"/>
  <c r="L23"/>
  <c r="P23"/>
  <c r="H33"/>
  <c r="L33"/>
  <c r="P33"/>
  <c r="H15"/>
  <c r="L15"/>
  <c r="P15"/>
  <c r="H12"/>
  <c r="L12"/>
  <c r="P12"/>
  <c r="H39"/>
  <c r="L39"/>
  <c r="P39"/>
  <c r="H36"/>
  <c r="L36"/>
  <c r="P36"/>
  <c r="H66"/>
  <c r="H68"/>
  <c r="H80"/>
  <c r="H67"/>
  <c r="H87"/>
  <c r="H82"/>
  <c r="H72"/>
  <c r="H71"/>
  <c r="H73"/>
  <c r="H75"/>
  <c r="H84"/>
  <c r="H69"/>
  <c r="H92"/>
  <c r="H79"/>
  <c r="H77"/>
  <c r="H86"/>
  <c r="H88"/>
  <c r="H85"/>
  <c r="H70"/>
  <c r="H89"/>
  <c r="H90"/>
  <c r="H93"/>
  <c r="H81"/>
  <c r="H83"/>
  <c r="H74"/>
  <c r="H76"/>
  <c r="H94"/>
  <c r="H78"/>
  <c r="H91"/>
  <c r="Q20" i="9" l="1"/>
  <c r="Q8"/>
  <c r="Q7"/>
  <c r="Q16"/>
  <c r="Q14"/>
  <c r="Q15"/>
  <c r="Q5"/>
  <c r="Q6"/>
  <c r="Q21"/>
  <c r="Q18"/>
  <c r="Q22"/>
  <c r="Q12"/>
  <c r="Q17"/>
  <c r="Q13"/>
  <c r="Q19"/>
  <c r="Q11"/>
  <c r="Q10"/>
  <c r="Q9"/>
  <c r="Q27" i="5"/>
  <c r="Q8"/>
  <c r="Q12"/>
  <c r="Q28"/>
  <c r="Q17"/>
  <c r="Q9"/>
  <c r="Q34"/>
  <c r="Q15"/>
  <c r="Q20"/>
  <c r="Q18"/>
  <c r="Q11"/>
  <c r="Q29"/>
  <c r="Q5"/>
  <c r="Q21"/>
  <c r="Q10"/>
  <c r="Q13"/>
  <c r="Q35"/>
  <c r="Q32"/>
  <c r="Q16"/>
  <c r="Q30"/>
  <c r="Q22"/>
  <c r="Q19"/>
  <c r="Q23"/>
  <c r="Q6"/>
  <c r="Q33"/>
  <c r="Q26"/>
  <c r="Q25"/>
  <c r="Q37"/>
  <c r="Q7"/>
  <c r="Q36"/>
  <c r="Q31"/>
  <c r="Q24"/>
  <c r="Q14"/>
  <c r="Q36" i="1"/>
  <c r="Q33"/>
  <c r="Q52"/>
  <c r="Q6"/>
  <c r="Q21"/>
  <c r="Q17"/>
  <c r="Q10"/>
  <c r="Q60"/>
  <c r="Q8"/>
  <c r="Q48"/>
  <c r="Q42"/>
  <c r="Q18"/>
  <c r="Q43"/>
  <c r="Q35"/>
  <c r="Q39"/>
  <c r="Q23"/>
  <c r="Q31"/>
  <c r="Q54"/>
  <c r="Q58"/>
  <c r="Q11"/>
  <c r="Q59"/>
  <c r="Q55"/>
  <c r="Q46"/>
  <c r="Q12"/>
  <c r="Q15"/>
  <c r="Q37"/>
  <c r="Q9"/>
  <c r="Q44"/>
  <c r="Q14"/>
  <c r="Q47"/>
  <c r="Q5"/>
  <c r="Q24"/>
  <c r="Q27"/>
  <c r="Q45"/>
  <c r="Q7"/>
  <c r="Q13"/>
  <c r="Q25"/>
  <c r="Q57"/>
  <c r="Q20"/>
  <c r="Q56"/>
  <c r="Q41"/>
  <c r="Q40"/>
  <c r="Q30"/>
  <c r="Q53"/>
  <c r="Q50"/>
  <c r="Q49"/>
  <c r="Q29"/>
  <c r="Q28"/>
  <c r="Q26"/>
  <c r="Q22"/>
  <c r="Q61"/>
  <c r="Q19"/>
  <c r="Q34"/>
  <c r="Q38"/>
  <c r="Q32"/>
  <c r="Q51"/>
  <c r="Q16"/>
</calcChain>
</file>

<file path=xl/sharedStrings.xml><?xml version="1.0" encoding="utf-8"?>
<sst xmlns="http://schemas.openxmlformats.org/spreadsheetml/2006/main" count="1154" uniqueCount="141">
  <si>
    <t>ASD KINZIKA GINNASTICA</t>
  </si>
  <si>
    <t>MYTHOS ARTE E MOVIMENTO</t>
  </si>
  <si>
    <t>GALIBERTI SARA</t>
  </si>
  <si>
    <t>FERRARI ADELE</t>
  </si>
  <si>
    <t>ASD ASCIANO 2011</t>
  </si>
  <si>
    <t>SCARPELLINI VITTORIA</t>
  </si>
  <si>
    <t>VANNINI ASIA</t>
  </si>
  <si>
    <t>ASD SPORTING CLUB 2000</t>
  </si>
  <si>
    <t>VALLINI RAPPUOLI ALESSIA</t>
  </si>
  <si>
    <t>RIZZO MICHELA</t>
  </si>
  <si>
    <t>RASPANTI ADELE</t>
  </si>
  <si>
    <t>MAGINI AMANDA</t>
  </si>
  <si>
    <t>LANINI GIULIA</t>
  </si>
  <si>
    <t>GUADAGNOLI SOFIA</t>
  </si>
  <si>
    <t>GESUMMARIA ALESSIA</t>
  </si>
  <si>
    <t>FILONI SOFIA</t>
  </si>
  <si>
    <t>BONSI ADELE</t>
  </si>
  <si>
    <t>BINDI RACHELE</t>
  </si>
  <si>
    <t>ASD OASIS CLUB</t>
  </si>
  <si>
    <t>SAVATTERI BIANCA</t>
  </si>
  <si>
    <t>SANTUCCI LINDA</t>
  </si>
  <si>
    <t>MARIANI VIOLA</t>
  </si>
  <si>
    <t>FANTOZZI SOPHIA</t>
  </si>
  <si>
    <t>ESPOSITO MARTA</t>
  </si>
  <si>
    <t>DEL SETTE VIOLA</t>
  </si>
  <si>
    <t>CASCINELLI ROSITA</t>
  </si>
  <si>
    <t>ASD WHITE GYM AMIATA</t>
  </si>
  <si>
    <t>SADEEQ ARWA AKHIR</t>
  </si>
  <si>
    <t>BRAMBILLA GIULIA</t>
  </si>
  <si>
    <t>LUPINO LUNA</t>
  </si>
  <si>
    <t>CATTANEO GAIA</t>
  </si>
  <si>
    <t>TATTARINI MIA</t>
  </si>
  <si>
    <t>BERTOLDI ALLEGRA</t>
  </si>
  <si>
    <t>BATTISTI ALICE</t>
  </si>
  <si>
    <t>ASD DON BASTIANINI</t>
  </si>
  <si>
    <t>TERRAMOCCIA GIOIA</t>
  </si>
  <si>
    <t>Tot.  MT</t>
  </si>
  <si>
    <t>Pen.agg.</t>
  </si>
  <si>
    <t xml:space="preserve">Pen. E </t>
  </si>
  <si>
    <t>Nota D</t>
  </si>
  <si>
    <t>D. Nasc.</t>
  </si>
  <si>
    <t>Società</t>
  </si>
  <si>
    <t>Ginnasta</t>
  </si>
  <si>
    <t>MINITRAMPOLINO</t>
  </si>
  <si>
    <t>Tot. VO</t>
  </si>
  <si>
    <t>VOLTEGGIO</t>
  </si>
  <si>
    <t>Tot. TR</t>
  </si>
  <si>
    <t xml:space="preserve">Pen. E   </t>
  </si>
  <si>
    <t>TRAVE</t>
  </si>
  <si>
    <t>Tot. CL</t>
  </si>
  <si>
    <t>CORPO LIBERO</t>
  </si>
  <si>
    <t>ASD FERRUCCI LIBERTAS</t>
  </si>
  <si>
    <t>STEFAN MINA ELENA</t>
  </si>
  <si>
    <t>SOLDANI ASIA</t>
  </si>
  <si>
    <t>RENAI GINEVRA</t>
  </si>
  <si>
    <t>PALAJ ANITA</t>
  </si>
  <si>
    <t>PACCIANI EMMA</t>
  </si>
  <si>
    <t>OLIVERIO NOEMI</t>
  </si>
  <si>
    <t>NEROZZI CLOE</t>
  </si>
  <si>
    <t>MICHELOZZI ELENA</t>
  </si>
  <si>
    <t>MANIGRASSO CHIARA</t>
  </si>
  <si>
    <t>GIACOMETTI LEDA</t>
  </si>
  <si>
    <t>D'AGOSTINI MIA</t>
  </si>
  <si>
    <t>CHITI ADELE</t>
  </si>
  <si>
    <t>BRUNI GRACE</t>
  </si>
  <si>
    <t>BILLI AURORA</t>
  </si>
  <si>
    <t>BIAGINI MARTA</t>
  </si>
  <si>
    <t>BERTINI VIOLA</t>
  </si>
  <si>
    <t>BADINI BIANCA</t>
  </si>
  <si>
    <t>BACCI AMATA</t>
  </si>
  <si>
    <t>ANTOLINI FRANCESCA</t>
  </si>
  <si>
    <t>ACCALAI ADELE</t>
  </si>
  <si>
    <t>VIRTUS ULIVETO ASD</t>
  </si>
  <si>
    <t>INNOCENTI ALESSIA</t>
  </si>
  <si>
    <t>BODY&amp;MIND</t>
  </si>
  <si>
    <t>TALBOURDET OLIVIA</t>
  </si>
  <si>
    <t>STILO ISABELLA</t>
  </si>
  <si>
    <t>POL. BARBANELLA UNO</t>
  </si>
  <si>
    <t>BONUCCI SOFIA</t>
  </si>
  <si>
    <t>FANTINI GRETA</t>
  </si>
  <si>
    <t>SIRONI ADELE</t>
  </si>
  <si>
    <t>LORENTI CAMILLA</t>
  </si>
  <si>
    <t>FROSI MELISSA</t>
  </si>
  <si>
    <t>TOTALE</t>
  </si>
  <si>
    <t>ASSOLUTO</t>
  </si>
  <si>
    <t>PER I PROGRAMMI MEDIUM E LARGE (TOTALE DATO DALLA SOMMA DEI 3 ATTREZZI)</t>
  </si>
  <si>
    <t>CATEGORIA ALLIEVE - PROGRAMMA MEDIUM</t>
  </si>
  <si>
    <t>TAFANI MEILI</t>
  </si>
  <si>
    <t>PISTELLI ASIA</t>
  </si>
  <si>
    <t>SORIANELLO DIANA</t>
  </si>
  <si>
    <t>BRONDI BORETTI TERESA</t>
  </si>
  <si>
    <t>VICINI NOEMI</t>
  </si>
  <si>
    <t>SANTINELLI BEATRICE</t>
  </si>
  <si>
    <t>ROSSI GIULIA</t>
  </si>
  <si>
    <t>NOFRONI GERI VIRGINIA</t>
  </si>
  <si>
    <t>MONACI EVA</t>
  </si>
  <si>
    <t>MARTINI MATILDE</t>
  </si>
  <si>
    <t>DOMINICI ALESSIA</t>
  </si>
  <si>
    <t>HILA AURORA</t>
  </si>
  <si>
    <t>CECCHI BIANCA</t>
  </si>
  <si>
    <t>CANTONE MIA</t>
  </si>
  <si>
    <t>BALDINI CHLOE'</t>
  </si>
  <si>
    <t>GABRIELLI GIULIA</t>
  </si>
  <si>
    <t>BENEDETTI EMMA</t>
  </si>
  <si>
    <t>COLLI DILETTA</t>
  </si>
  <si>
    <t>MASSIMI GAIA</t>
  </si>
  <si>
    <t>DI ROBERTO DAYANA</t>
  </si>
  <si>
    <t>GALATOLO ASIA</t>
  </si>
  <si>
    <t>MONTECCHIANI MATILDE</t>
  </si>
  <si>
    <t>FANCIULLI EMILY</t>
  </si>
  <si>
    <t>VERRECCHIA BIANCA</t>
  </si>
  <si>
    <t>VENTURI NOEMI</t>
  </si>
  <si>
    <t>VENTURI ADELE</t>
  </si>
  <si>
    <t>LIVADHIN VISARA</t>
  </si>
  <si>
    <t>FUSARIO GINEVRA</t>
  </si>
  <si>
    <t>BALDI NICOL</t>
  </si>
  <si>
    <t>ORLANDINI DELIA</t>
  </si>
  <si>
    <t>DEL SORDO ARTEMIS</t>
  </si>
  <si>
    <t>CARUSO ISABELLA</t>
  </si>
  <si>
    <t>CATEGORIA LUPETTE - PROGRAMMA MEDIUM</t>
  </si>
  <si>
    <t>AUGUSTI ARIANNA</t>
  </si>
  <si>
    <t>ROSSI GAIA</t>
  </si>
  <si>
    <t>SCAPIGLIATI CATERINA</t>
  </si>
  <si>
    <t>BELLUCCI MATILDA</t>
  </si>
  <si>
    <t>GIANNETTI MIA</t>
  </si>
  <si>
    <t>CATANI NICOLE</t>
  </si>
  <si>
    <t>BOFFA EMILY</t>
  </si>
  <si>
    <t>ASD DON BASTIANI</t>
  </si>
  <si>
    <t>LUNGHI CAMILLA</t>
  </si>
  <si>
    <t>AMATO GIULIA</t>
  </si>
  <si>
    <t>GALANDRINI AURORA</t>
  </si>
  <si>
    <t>PICCHIANTI GAIA</t>
  </si>
  <si>
    <t>GIACOMINI TESSA</t>
  </si>
  <si>
    <t>LEKA CLARA</t>
  </si>
  <si>
    <t>QUARANTIELLO GAIA</t>
  </si>
  <si>
    <t>CATANIA EVA</t>
  </si>
  <si>
    <t>GREGORI AMANDA</t>
  </si>
  <si>
    <t>PORTA SCARTA ELETTRA</t>
  </si>
  <si>
    <t>MANDALITI MALASPINA REBECCA</t>
  </si>
  <si>
    <t>CATEGORIA PULCINE - PROGRAMMA MEDIUM</t>
  </si>
  <si>
    <t>RAFFAELLI ANNA</t>
  </si>
</sst>
</file>

<file path=xl/styles.xml><?xml version="1.0" encoding="utf-8"?>
<styleSheet xmlns="http://schemas.openxmlformats.org/spreadsheetml/2006/main">
  <numFmts count="3">
    <numFmt numFmtId="164" formatCode="0.000;[Red]0.000"/>
    <numFmt numFmtId="165" formatCode="0.00;[Red]0.00"/>
    <numFmt numFmtId="166" formatCode="0.0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FF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rgb="FF0000FF"/>
      <name val="Calibri"/>
      <family val="2"/>
    </font>
    <font>
      <b/>
      <strike/>
      <sz val="11"/>
      <color theme="1"/>
      <name val="Calibri"/>
      <family val="2"/>
    </font>
    <font>
      <strike/>
      <sz val="11"/>
      <name val="Calibri"/>
      <family val="2"/>
    </font>
    <font>
      <b/>
      <strike/>
      <sz val="11"/>
      <color indexed="12"/>
      <name val="Calibri"/>
      <family val="2"/>
    </font>
    <font>
      <strike/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/>
    <xf numFmtId="14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top"/>
    </xf>
    <xf numFmtId="0" fontId="0" fillId="0" borderId="3" xfId="0" applyBorder="1"/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left"/>
      <protection locked="0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Fill="1" applyBorder="1"/>
    <xf numFmtId="166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1" xfId="0" applyFill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Protection="1">
      <protection locked="0"/>
    </xf>
    <xf numFmtId="1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0" fillId="0" borderId="1" xfId="0" applyBorder="1" applyAlignment="1">
      <alignment wrapText="1"/>
    </xf>
    <xf numFmtId="0" fontId="8" fillId="0" borderId="1" xfId="0" applyFont="1" applyBorder="1"/>
    <xf numFmtId="14" fontId="8" fillId="0" borderId="3" xfId="0" applyNumberFormat="1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166" fontId="4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14" fontId="0" fillId="0" borderId="3" xfId="0" applyNumberFormat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65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4" fontId="0" fillId="8" borderId="1" xfId="0" applyNumberFormat="1" applyFill="1" applyBorder="1"/>
    <xf numFmtId="0" fontId="0" fillId="8" borderId="1" xfId="0" applyFill="1" applyBorder="1" applyAlignment="1">
      <alignment horizontal="left" vertical="top"/>
    </xf>
    <xf numFmtId="14" fontId="0" fillId="8" borderId="1" xfId="0" applyNumberFormat="1" applyFill="1" applyBorder="1" applyAlignment="1">
      <alignment horizontal="center" vertical="top"/>
    </xf>
    <xf numFmtId="166" fontId="4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left" vertical="top"/>
    </xf>
    <xf numFmtId="14" fontId="8" fillId="8" borderId="1" xfId="0" applyNumberFormat="1" applyFon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4" fillId="6" borderId="6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left" vertical="top"/>
    </xf>
    <xf numFmtId="0" fontId="0" fillId="9" borderId="1" xfId="0" applyFill="1" applyBorder="1" applyAlignment="1">
      <alignment horizontal="center"/>
    </xf>
    <xf numFmtId="14" fontId="0" fillId="9" borderId="1" xfId="0" applyNumberFormat="1" applyFill="1" applyBorder="1" applyAlignment="1">
      <alignment horizontal="center" vertical="top"/>
    </xf>
    <xf numFmtId="165" fontId="3" fillId="9" borderId="1" xfId="0" applyNumberFormat="1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left" vertical="top"/>
    </xf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top"/>
    </xf>
    <xf numFmtId="165" fontId="3" fillId="10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/>
    </xf>
    <xf numFmtId="164" fontId="10" fillId="8" borderId="1" xfId="0" applyNumberFormat="1" applyFont="1" applyFill="1" applyBorder="1" applyAlignment="1">
      <alignment horizontal="center" vertical="center"/>
    </xf>
    <xf numFmtId="164" fontId="11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top"/>
    </xf>
    <xf numFmtId="0" fontId="12" fillId="8" borderId="1" xfId="0" applyFont="1" applyFill="1" applyBorder="1" applyAlignment="1">
      <alignment horizontal="center"/>
    </xf>
    <xf numFmtId="14" fontId="12" fillId="8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top"/>
    </xf>
    <xf numFmtId="14" fontId="12" fillId="0" borderId="1" xfId="0" applyNumberFormat="1" applyFont="1" applyBorder="1" applyAlignment="1">
      <alignment horizontal="center"/>
    </xf>
    <xf numFmtId="0" fontId="12" fillId="9" borderId="1" xfId="0" applyFont="1" applyFill="1" applyBorder="1" applyAlignment="1">
      <alignment horizontal="left" vertical="top"/>
    </xf>
    <xf numFmtId="0" fontId="12" fillId="9" borderId="1" xfId="0" applyFont="1" applyFill="1" applyBorder="1" applyAlignment="1">
      <alignment horizontal="center"/>
    </xf>
    <xf numFmtId="14" fontId="12" fillId="9" borderId="1" xfId="0" applyNumberFormat="1" applyFont="1" applyFill="1" applyBorder="1" applyAlignment="1">
      <alignment horizontal="center"/>
    </xf>
    <xf numFmtId="14" fontId="12" fillId="9" borderId="1" xfId="0" applyNumberFormat="1" applyFont="1" applyFill="1" applyBorder="1" applyAlignment="1">
      <alignment horizontal="center" vertical="top"/>
    </xf>
    <xf numFmtId="0" fontId="0" fillId="8" borderId="1" xfId="0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center"/>
    </xf>
    <xf numFmtId="14" fontId="0" fillId="8" borderId="1" xfId="0" applyNumberFormat="1" applyFont="1" applyFill="1" applyBorder="1" applyAlignment="1">
      <alignment horizontal="center"/>
    </xf>
    <xf numFmtId="165" fontId="13" fillId="8" borderId="1" xfId="0" applyNumberFormat="1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5" fillId="0" borderId="1" xfId="0" applyFont="1" applyFill="1" applyBorder="1"/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 vertical="top"/>
    </xf>
    <xf numFmtId="165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14" fontId="15" fillId="0" borderId="1" xfId="0" applyNumberFormat="1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/>
    </xf>
    <xf numFmtId="0" fontId="8" fillId="9" borderId="1" xfId="0" applyFont="1" applyFill="1" applyBorder="1" applyAlignment="1">
      <alignment wrapText="1"/>
    </xf>
    <xf numFmtId="0" fontId="0" fillId="10" borderId="1" xfId="0" applyFill="1" applyBorder="1" applyAlignment="1">
      <alignment vertical="top" wrapText="1"/>
    </xf>
    <xf numFmtId="14" fontId="0" fillId="10" borderId="1" xfId="0" applyNumberForma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wrapText="1"/>
    </xf>
    <xf numFmtId="0" fontId="15" fillId="0" borderId="1" xfId="0" applyFont="1" applyBorder="1"/>
    <xf numFmtId="165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top"/>
    </xf>
    <xf numFmtId="14" fontId="22" fillId="0" borderId="1" xfId="0" applyNumberFormat="1" applyFont="1" applyBorder="1" applyAlignment="1">
      <alignment horizontal="center" vertical="top"/>
    </xf>
    <xf numFmtId="14" fontId="12" fillId="8" borderId="1" xfId="0" applyNumberFormat="1" applyFont="1" applyFill="1" applyBorder="1" applyAlignment="1">
      <alignment horizontal="center" vertical="top"/>
    </xf>
    <xf numFmtId="164" fontId="14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/>
    <xf numFmtId="0" fontId="12" fillId="8" borderId="1" xfId="0" applyFont="1" applyFill="1" applyBorder="1" applyAlignment="1">
      <alignment wrapText="1"/>
    </xf>
    <xf numFmtId="0" fontId="8" fillId="9" borderId="1" xfId="0" applyFont="1" applyFill="1" applyBorder="1"/>
    <xf numFmtId="0" fontId="12" fillId="9" borderId="1" xfId="0" applyFont="1" applyFill="1" applyBorder="1"/>
    <xf numFmtId="0" fontId="12" fillId="9" borderId="1" xfId="0" applyFont="1" applyFill="1" applyBorder="1" applyAlignment="1">
      <alignment wrapText="1"/>
    </xf>
    <xf numFmtId="0" fontId="12" fillId="9" borderId="1" xfId="0" applyFont="1" applyFill="1" applyBorder="1" applyProtection="1">
      <protection locked="0"/>
    </xf>
    <xf numFmtId="0" fontId="12" fillId="9" borderId="1" xfId="0" applyFont="1" applyFill="1" applyBorder="1" applyAlignment="1">
      <alignment vertical="top" wrapText="1"/>
    </xf>
    <xf numFmtId="14" fontId="12" fillId="9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 vertical="top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14" fontId="23" fillId="0" borderId="1" xfId="0" applyNumberFormat="1" applyFont="1" applyBorder="1" applyAlignment="1">
      <alignment horizontal="center"/>
    </xf>
    <xf numFmtId="14" fontId="0" fillId="9" borderId="1" xfId="0" applyNumberFormat="1" applyFill="1" applyBorder="1"/>
    <xf numFmtId="14" fontId="0" fillId="10" borderId="1" xfId="0" applyNumberFormat="1" applyFill="1" applyBorder="1"/>
    <xf numFmtId="14" fontId="12" fillId="8" borderId="1" xfId="0" applyNumberFormat="1" applyFont="1" applyFill="1" applyBorder="1"/>
    <xf numFmtId="14" fontId="12" fillId="9" borderId="1" xfId="0" applyNumberFormat="1" applyFont="1" applyFill="1" applyBorder="1"/>
    <xf numFmtId="14" fontId="15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  <color rgb="FF00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4"/>
  <sheetViews>
    <sheetView topLeftCell="A50" workbookViewId="0">
      <selection activeCell="T97" sqref="T97"/>
    </sheetView>
  </sheetViews>
  <sheetFormatPr defaultRowHeight="15"/>
  <cols>
    <col min="1" max="1" width="3" bestFit="1" customWidth="1"/>
    <col min="2" max="2" width="25.85546875" bestFit="1" customWidth="1"/>
    <col min="3" max="3" width="31.42578125" bestFit="1" customWidth="1"/>
    <col min="4" max="4" width="10.7109375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7.7109375" customWidth="1"/>
  </cols>
  <sheetData>
    <row r="1" spans="1:18" ht="18.75">
      <c r="A1" s="75" t="s">
        <v>86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ht="18.75">
      <c r="A2" s="40"/>
      <c r="B2" s="75" t="s">
        <v>85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8">
      <c r="B3" s="39" t="s">
        <v>84</v>
      </c>
      <c r="D3" s="17"/>
      <c r="E3" s="77" t="s">
        <v>50</v>
      </c>
      <c r="F3" s="78"/>
      <c r="G3" s="78"/>
      <c r="H3" s="78"/>
      <c r="I3" s="79" t="s">
        <v>48</v>
      </c>
      <c r="J3" s="80"/>
      <c r="K3" s="80"/>
      <c r="L3" s="80"/>
      <c r="M3" s="81" t="s">
        <v>45</v>
      </c>
      <c r="N3" s="81"/>
      <c r="O3" s="81"/>
      <c r="P3" s="81"/>
    </row>
    <row r="4" spans="1:18" ht="30">
      <c r="B4" s="19" t="s">
        <v>42</v>
      </c>
      <c r="C4" s="19" t="s">
        <v>41</v>
      </c>
      <c r="D4" s="19" t="s">
        <v>40</v>
      </c>
      <c r="E4" s="26" t="s">
        <v>39</v>
      </c>
      <c r="F4" s="26" t="s">
        <v>47</v>
      </c>
      <c r="G4" s="26" t="s">
        <v>37</v>
      </c>
      <c r="H4" s="26" t="s">
        <v>49</v>
      </c>
      <c r="I4" s="25" t="s">
        <v>39</v>
      </c>
      <c r="J4" s="25" t="s">
        <v>47</v>
      </c>
      <c r="K4" s="25" t="s">
        <v>37</v>
      </c>
      <c r="L4" s="25" t="s">
        <v>46</v>
      </c>
      <c r="M4" s="38" t="s">
        <v>39</v>
      </c>
      <c r="N4" s="38" t="s">
        <v>38</v>
      </c>
      <c r="O4" s="38" t="s">
        <v>37</v>
      </c>
      <c r="P4" s="38" t="s">
        <v>44</v>
      </c>
      <c r="Q4" s="37" t="s">
        <v>83</v>
      </c>
    </row>
    <row r="5" spans="1:18">
      <c r="A5" s="57">
        <v>1</v>
      </c>
      <c r="B5" s="57" t="s">
        <v>33</v>
      </c>
      <c r="C5" s="58" t="s">
        <v>26</v>
      </c>
      <c r="D5" s="59">
        <v>41771</v>
      </c>
      <c r="E5" s="60">
        <v>10</v>
      </c>
      <c r="F5" s="61">
        <v>0.7</v>
      </c>
      <c r="G5" s="61"/>
      <c r="H5" s="62">
        <f t="shared" ref="H5:H36" si="0">SUM(E5-F5-G5)</f>
        <v>9.3000000000000007</v>
      </c>
      <c r="I5" s="60">
        <v>10</v>
      </c>
      <c r="J5" s="61">
        <v>0.4</v>
      </c>
      <c r="K5" s="61"/>
      <c r="L5" s="62">
        <f t="shared" ref="L5:L36" si="1">SUM(I5-J5-K5)</f>
        <v>9.6</v>
      </c>
      <c r="M5" s="60">
        <v>10</v>
      </c>
      <c r="N5" s="61">
        <v>0.55000000000000004</v>
      </c>
      <c r="O5" s="61"/>
      <c r="P5" s="62">
        <f t="shared" ref="P5:P36" si="2">SUM(M5-N5-O5)</f>
        <v>9.4499999999999993</v>
      </c>
      <c r="Q5" s="66">
        <f t="shared" ref="Q5:Q36" si="3">SUM(H5+L5+P5)</f>
        <v>28.349999999999998</v>
      </c>
      <c r="R5" s="17"/>
    </row>
    <row r="6" spans="1:18">
      <c r="A6" s="57">
        <v>2</v>
      </c>
      <c r="B6" s="57" t="s">
        <v>16</v>
      </c>
      <c r="C6" s="58" t="s">
        <v>7</v>
      </c>
      <c r="D6" s="63">
        <v>41740</v>
      </c>
      <c r="E6" s="60">
        <v>10</v>
      </c>
      <c r="F6" s="61">
        <v>0.65</v>
      </c>
      <c r="G6" s="61">
        <v>0.1</v>
      </c>
      <c r="H6" s="62">
        <f t="shared" si="0"/>
        <v>9.25</v>
      </c>
      <c r="I6" s="60">
        <v>10</v>
      </c>
      <c r="J6" s="61">
        <v>0.52500000000000002</v>
      </c>
      <c r="K6" s="61"/>
      <c r="L6" s="62">
        <f t="shared" si="1"/>
        <v>9.4749999999999996</v>
      </c>
      <c r="M6" s="60">
        <v>10</v>
      </c>
      <c r="N6" s="61">
        <v>0.5</v>
      </c>
      <c r="O6" s="61"/>
      <c r="P6" s="62">
        <f t="shared" si="2"/>
        <v>9.5</v>
      </c>
      <c r="Q6" s="66">
        <f t="shared" si="3"/>
        <v>28.225000000000001</v>
      </c>
      <c r="R6" s="17"/>
    </row>
    <row r="7" spans="1:18">
      <c r="A7" s="57">
        <v>3</v>
      </c>
      <c r="B7" s="64" t="s">
        <v>66</v>
      </c>
      <c r="C7" s="58" t="s">
        <v>51</v>
      </c>
      <c r="D7" s="65">
        <v>41697</v>
      </c>
      <c r="E7" s="60">
        <v>10</v>
      </c>
      <c r="F7" s="61">
        <v>0.7</v>
      </c>
      <c r="G7" s="61"/>
      <c r="H7" s="62">
        <f t="shared" si="0"/>
        <v>9.3000000000000007</v>
      </c>
      <c r="I7" s="60">
        <v>10</v>
      </c>
      <c r="J7" s="61">
        <v>0.45</v>
      </c>
      <c r="K7" s="61"/>
      <c r="L7" s="62">
        <f t="shared" si="1"/>
        <v>9.5500000000000007</v>
      </c>
      <c r="M7" s="60">
        <v>9.5</v>
      </c>
      <c r="N7" s="61">
        <v>0.5</v>
      </c>
      <c r="O7" s="61"/>
      <c r="P7" s="62">
        <f t="shared" si="2"/>
        <v>9</v>
      </c>
      <c r="Q7" s="66">
        <f t="shared" si="3"/>
        <v>27.85</v>
      </c>
      <c r="R7" s="17"/>
    </row>
    <row r="8" spans="1:18">
      <c r="A8" s="41">
        <v>4</v>
      </c>
      <c r="B8" s="6" t="s">
        <v>79</v>
      </c>
      <c r="C8" s="5" t="s">
        <v>77</v>
      </c>
      <c r="D8" s="4">
        <v>41389</v>
      </c>
      <c r="E8" s="3">
        <v>10</v>
      </c>
      <c r="F8" s="2">
        <v>0.9</v>
      </c>
      <c r="G8" s="2"/>
      <c r="H8" s="1">
        <f t="shared" si="0"/>
        <v>9.1</v>
      </c>
      <c r="I8" s="3">
        <v>10</v>
      </c>
      <c r="J8" s="2">
        <v>0.65</v>
      </c>
      <c r="K8" s="2"/>
      <c r="L8" s="1">
        <f t="shared" si="1"/>
        <v>9.35</v>
      </c>
      <c r="M8" s="3">
        <v>10</v>
      </c>
      <c r="N8" s="2">
        <v>0.65</v>
      </c>
      <c r="O8" s="2"/>
      <c r="P8" s="1">
        <f t="shared" si="2"/>
        <v>9.35</v>
      </c>
      <c r="Q8" s="36">
        <f t="shared" si="3"/>
        <v>27.799999999999997</v>
      </c>
      <c r="R8" s="17"/>
    </row>
    <row r="9" spans="1:18">
      <c r="A9" s="41">
        <v>5</v>
      </c>
      <c r="B9" s="11" t="s">
        <v>15</v>
      </c>
      <c r="C9" s="5" t="s">
        <v>7</v>
      </c>
      <c r="D9" s="10">
        <v>41595</v>
      </c>
      <c r="E9" s="3">
        <v>10</v>
      </c>
      <c r="F9" s="2">
        <v>0.9</v>
      </c>
      <c r="G9" s="2"/>
      <c r="H9" s="1">
        <f>SUM(E9-F9-G9)</f>
        <v>9.1</v>
      </c>
      <c r="I9" s="3">
        <v>10</v>
      </c>
      <c r="J9" s="2">
        <v>0.7</v>
      </c>
      <c r="K9" s="2"/>
      <c r="L9" s="1">
        <f>SUM(I9-J9-K9)</f>
        <v>9.3000000000000007</v>
      </c>
      <c r="M9" s="3">
        <v>10</v>
      </c>
      <c r="N9" s="2">
        <v>0.65</v>
      </c>
      <c r="O9" s="2"/>
      <c r="P9" s="1">
        <f>SUM(M9-N9-O9)</f>
        <v>9.35</v>
      </c>
      <c r="Q9" s="36">
        <f>SUM(H9+L9+P9)</f>
        <v>27.75</v>
      </c>
      <c r="R9" s="17"/>
    </row>
    <row r="10" spans="1:18">
      <c r="A10" s="41">
        <v>6</v>
      </c>
      <c r="B10" s="6" t="s">
        <v>30</v>
      </c>
      <c r="C10" s="5" t="s">
        <v>26</v>
      </c>
      <c r="D10" s="4">
        <v>41515</v>
      </c>
      <c r="E10" s="3">
        <v>10</v>
      </c>
      <c r="F10" s="2">
        <v>1.1000000000000001</v>
      </c>
      <c r="G10" s="2"/>
      <c r="H10" s="1">
        <f>SUM(E10-F10-G10)</f>
        <v>8.9</v>
      </c>
      <c r="I10" s="3">
        <v>10</v>
      </c>
      <c r="J10" s="2">
        <v>0.5</v>
      </c>
      <c r="K10" s="2"/>
      <c r="L10" s="1">
        <f>SUM(I10-J10-K10)</f>
        <v>9.5</v>
      </c>
      <c r="M10" s="3">
        <v>10</v>
      </c>
      <c r="N10" s="2">
        <v>0.65</v>
      </c>
      <c r="O10" s="2"/>
      <c r="P10" s="1">
        <f>SUM(M10-N10-O10)</f>
        <v>9.35</v>
      </c>
      <c r="Q10" s="36">
        <f>SUM(H10+L10+P10)</f>
        <v>27.75</v>
      </c>
      <c r="R10" s="17"/>
    </row>
    <row r="11" spans="1:18">
      <c r="A11" s="41">
        <v>7</v>
      </c>
      <c r="B11" s="11" t="s">
        <v>31</v>
      </c>
      <c r="C11" s="5" t="s">
        <v>26</v>
      </c>
      <c r="D11" s="10">
        <v>41325</v>
      </c>
      <c r="E11" s="3">
        <v>10</v>
      </c>
      <c r="F11" s="2">
        <v>1</v>
      </c>
      <c r="G11" s="2"/>
      <c r="H11" s="1">
        <f t="shared" si="0"/>
        <v>9</v>
      </c>
      <c r="I11" s="3">
        <v>10</v>
      </c>
      <c r="J11" s="2">
        <v>0.45</v>
      </c>
      <c r="K11" s="2"/>
      <c r="L11" s="1">
        <f t="shared" si="1"/>
        <v>9.5500000000000007</v>
      </c>
      <c r="M11" s="3">
        <v>10</v>
      </c>
      <c r="N11" s="2">
        <v>0.85</v>
      </c>
      <c r="O11" s="2"/>
      <c r="P11" s="1">
        <f t="shared" si="2"/>
        <v>9.15</v>
      </c>
      <c r="Q11" s="36">
        <f t="shared" si="3"/>
        <v>27.700000000000003</v>
      </c>
      <c r="R11" s="17"/>
    </row>
    <row r="12" spans="1:18">
      <c r="A12" s="41">
        <v>8</v>
      </c>
      <c r="B12" s="11" t="s">
        <v>5</v>
      </c>
      <c r="C12" s="5" t="s">
        <v>4</v>
      </c>
      <c r="D12" s="10">
        <v>41504</v>
      </c>
      <c r="E12" s="3">
        <v>10</v>
      </c>
      <c r="F12" s="2">
        <v>0.7</v>
      </c>
      <c r="G12" s="2"/>
      <c r="H12" s="1">
        <f>SUM(E12-F12-G12)</f>
        <v>9.3000000000000007</v>
      </c>
      <c r="I12" s="3">
        <v>10</v>
      </c>
      <c r="J12" s="2">
        <v>0.72499999999999998</v>
      </c>
      <c r="K12" s="2"/>
      <c r="L12" s="1">
        <f>SUM(I12-J12-K12)</f>
        <v>9.2750000000000004</v>
      </c>
      <c r="M12" s="3">
        <v>9.5</v>
      </c>
      <c r="N12" s="2">
        <v>0.5</v>
      </c>
      <c r="O12" s="2"/>
      <c r="P12" s="1">
        <f>SUM(M12-N12-O12)</f>
        <v>9</v>
      </c>
      <c r="Q12" s="36">
        <f>SUM(H12+L12+P12)</f>
        <v>27.575000000000003</v>
      </c>
      <c r="R12" s="17"/>
    </row>
    <row r="13" spans="1:18">
      <c r="A13" s="41">
        <v>9</v>
      </c>
      <c r="B13" s="11" t="s">
        <v>62</v>
      </c>
      <c r="C13" s="5" t="s">
        <v>51</v>
      </c>
      <c r="D13" s="10">
        <v>41337</v>
      </c>
      <c r="E13" s="3">
        <v>10</v>
      </c>
      <c r="F13" s="2">
        <v>0.9</v>
      </c>
      <c r="G13" s="2"/>
      <c r="H13" s="1">
        <f>SUM(E13-F13-G13)</f>
        <v>9.1</v>
      </c>
      <c r="I13" s="3">
        <v>10</v>
      </c>
      <c r="J13" s="2">
        <v>0.32500000000000001</v>
      </c>
      <c r="K13" s="2"/>
      <c r="L13" s="1">
        <f>SUM(I13-J13-K13)</f>
        <v>9.6750000000000007</v>
      </c>
      <c r="M13" s="3">
        <v>9.5</v>
      </c>
      <c r="N13" s="2">
        <v>0.7</v>
      </c>
      <c r="O13" s="2"/>
      <c r="P13" s="1">
        <f>SUM(M13-N13-O13)</f>
        <v>8.8000000000000007</v>
      </c>
      <c r="Q13" s="36">
        <f>SUM(H13+L13+P13)</f>
        <v>27.574999999999999</v>
      </c>
    </row>
    <row r="14" spans="1:18">
      <c r="A14" s="41">
        <v>10</v>
      </c>
      <c r="B14" s="6" t="s">
        <v>24</v>
      </c>
      <c r="C14" s="5" t="s">
        <v>18</v>
      </c>
      <c r="D14" s="7">
        <v>41943</v>
      </c>
      <c r="E14" s="3">
        <v>10</v>
      </c>
      <c r="F14" s="2">
        <v>0.9</v>
      </c>
      <c r="G14" s="2"/>
      <c r="H14" s="1">
        <f t="shared" si="0"/>
        <v>9.1</v>
      </c>
      <c r="I14" s="3">
        <v>10</v>
      </c>
      <c r="J14" s="2">
        <v>0.57499999999999996</v>
      </c>
      <c r="K14" s="2"/>
      <c r="L14" s="1">
        <f t="shared" si="1"/>
        <v>9.4250000000000007</v>
      </c>
      <c r="M14" s="3">
        <v>9.5</v>
      </c>
      <c r="N14" s="2">
        <v>0.5</v>
      </c>
      <c r="O14" s="2"/>
      <c r="P14" s="1">
        <f t="shared" si="2"/>
        <v>9</v>
      </c>
      <c r="Q14" s="36">
        <f t="shared" si="3"/>
        <v>27.524999999999999</v>
      </c>
    </row>
    <row r="15" spans="1:18">
      <c r="A15" s="41">
        <v>11</v>
      </c>
      <c r="B15" s="11" t="s">
        <v>6</v>
      </c>
      <c r="C15" s="5" t="s">
        <v>4</v>
      </c>
      <c r="D15" s="10">
        <v>41558</v>
      </c>
      <c r="E15" s="3">
        <v>10</v>
      </c>
      <c r="F15" s="2">
        <v>0.85</v>
      </c>
      <c r="G15" s="2"/>
      <c r="H15" s="1">
        <f t="shared" si="0"/>
        <v>9.15</v>
      </c>
      <c r="I15" s="3">
        <v>10</v>
      </c>
      <c r="J15" s="2">
        <v>0.77500000000000002</v>
      </c>
      <c r="K15" s="2"/>
      <c r="L15" s="1">
        <f t="shared" si="1"/>
        <v>9.2249999999999996</v>
      </c>
      <c r="M15" s="3">
        <v>9.5</v>
      </c>
      <c r="N15" s="2">
        <v>0.35</v>
      </c>
      <c r="O15" s="2"/>
      <c r="P15" s="1">
        <f t="shared" si="2"/>
        <v>9.15</v>
      </c>
      <c r="Q15" s="36">
        <f t="shared" si="3"/>
        <v>27.524999999999999</v>
      </c>
      <c r="R15" s="17"/>
    </row>
    <row r="16" spans="1:18">
      <c r="A16" s="41">
        <v>12</v>
      </c>
      <c r="B16" s="11" t="s">
        <v>55</v>
      </c>
      <c r="C16" s="5" t="s">
        <v>51</v>
      </c>
      <c r="D16" s="10">
        <v>41889</v>
      </c>
      <c r="E16" s="3">
        <v>10</v>
      </c>
      <c r="F16" s="2">
        <v>0.92500000000000004</v>
      </c>
      <c r="G16" s="2"/>
      <c r="H16" s="1">
        <f t="shared" si="0"/>
        <v>9.0749999999999993</v>
      </c>
      <c r="I16" s="3">
        <v>10</v>
      </c>
      <c r="J16" s="2">
        <v>0.67500000000000004</v>
      </c>
      <c r="K16" s="2"/>
      <c r="L16" s="1">
        <f t="shared" si="1"/>
        <v>9.3249999999999993</v>
      </c>
      <c r="M16" s="3">
        <v>9.5</v>
      </c>
      <c r="N16" s="2">
        <v>0.4</v>
      </c>
      <c r="O16" s="2"/>
      <c r="P16" s="1">
        <f t="shared" si="2"/>
        <v>9.1</v>
      </c>
      <c r="Q16" s="36">
        <f t="shared" si="3"/>
        <v>27.5</v>
      </c>
      <c r="R16" s="17"/>
    </row>
    <row r="17" spans="1:17">
      <c r="A17" s="41">
        <v>13</v>
      </c>
      <c r="B17" s="11" t="s">
        <v>25</v>
      </c>
      <c r="C17" s="5" t="s">
        <v>18</v>
      </c>
      <c r="D17" s="10">
        <v>41782</v>
      </c>
      <c r="E17" s="3">
        <v>10</v>
      </c>
      <c r="F17" s="2">
        <v>0.95</v>
      </c>
      <c r="G17" s="2"/>
      <c r="H17" s="1">
        <f t="shared" si="0"/>
        <v>9.0500000000000007</v>
      </c>
      <c r="I17" s="3">
        <v>10</v>
      </c>
      <c r="J17" s="2">
        <v>0.55000000000000004</v>
      </c>
      <c r="K17" s="2"/>
      <c r="L17" s="1">
        <f t="shared" si="1"/>
        <v>9.4499999999999993</v>
      </c>
      <c r="M17" s="3">
        <v>9.5</v>
      </c>
      <c r="N17" s="2">
        <v>0.55000000000000004</v>
      </c>
      <c r="O17" s="2"/>
      <c r="P17" s="1">
        <f t="shared" si="2"/>
        <v>8.9499999999999993</v>
      </c>
      <c r="Q17" s="36">
        <f t="shared" si="3"/>
        <v>27.45</v>
      </c>
    </row>
    <row r="18" spans="1:17">
      <c r="A18" s="41">
        <v>14</v>
      </c>
      <c r="B18" s="11" t="s">
        <v>61</v>
      </c>
      <c r="C18" s="5" t="s">
        <v>51</v>
      </c>
      <c r="D18" s="10">
        <v>41382</v>
      </c>
      <c r="E18" s="3">
        <v>10</v>
      </c>
      <c r="F18" s="2">
        <v>0.65</v>
      </c>
      <c r="G18" s="2">
        <v>0.5</v>
      </c>
      <c r="H18" s="1">
        <f t="shared" si="0"/>
        <v>8.85</v>
      </c>
      <c r="I18" s="3">
        <v>10</v>
      </c>
      <c r="J18" s="2">
        <v>0.35</v>
      </c>
      <c r="K18" s="2"/>
      <c r="L18" s="1">
        <f t="shared" si="1"/>
        <v>9.65</v>
      </c>
      <c r="M18" s="3">
        <v>9.5</v>
      </c>
      <c r="N18" s="2">
        <v>0.55000000000000004</v>
      </c>
      <c r="O18" s="2"/>
      <c r="P18" s="1">
        <f t="shared" si="2"/>
        <v>8.9499999999999993</v>
      </c>
      <c r="Q18" s="36">
        <f t="shared" si="3"/>
        <v>27.45</v>
      </c>
    </row>
    <row r="19" spans="1:17">
      <c r="A19" s="41">
        <v>15</v>
      </c>
      <c r="B19" s="9" t="s">
        <v>81</v>
      </c>
      <c r="C19" s="5" t="s">
        <v>77</v>
      </c>
      <c r="D19" s="8">
        <v>41401</v>
      </c>
      <c r="E19" s="3">
        <v>10</v>
      </c>
      <c r="F19" s="2">
        <v>0.85</v>
      </c>
      <c r="G19" s="2"/>
      <c r="H19" s="1">
        <f t="shared" si="0"/>
        <v>9.15</v>
      </c>
      <c r="I19" s="3">
        <v>10</v>
      </c>
      <c r="J19" s="2">
        <v>1.2250000000000001</v>
      </c>
      <c r="K19" s="2"/>
      <c r="L19" s="1">
        <f t="shared" si="1"/>
        <v>8.7750000000000004</v>
      </c>
      <c r="M19" s="3">
        <v>10</v>
      </c>
      <c r="N19" s="2">
        <v>0.5</v>
      </c>
      <c r="O19" s="2"/>
      <c r="P19" s="1">
        <f t="shared" si="2"/>
        <v>9.5</v>
      </c>
      <c r="Q19" s="36">
        <f t="shared" si="3"/>
        <v>27.425000000000001</v>
      </c>
    </row>
    <row r="20" spans="1:17">
      <c r="A20" s="41">
        <v>16</v>
      </c>
      <c r="B20" s="6" t="s">
        <v>22</v>
      </c>
      <c r="C20" s="5" t="s">
        <v>18</v>
      </c>
      <c r="D20" s="7">
        <v>41480</v>
      </c>
      <c r="E20" s="3">
        <v>10</v>
      </c>
      <c r="F20" s="2">
        <v>0.7</v>
      </c>
      <c r="G20" s="2"/>
      <c r="H20" s="1">
        <f t="shared" si="0"/>
        <v>9.3000000000000007</v>
      </c>
      <c r="I20" s="3">
        <v>10</v>
      </c>
      <c r="J20" s="2">
        <v>0.4</v>
      </c>
      <c r="K20" s="2"/>
      <c r="L20" s="1">
        <f t="shared" si="1"/>
        <v>9.6</v>
      </c>
      <c r="M20" s="3">
        <v>10</v>
      </c>
      <c r="N20" s="2">
        <v>1.5</v>
      </c>
      <c r="O20" s="2"/>
      <c r="P20" s="1">
        <f t="shared" si="2"/>
        <v>8.5</v>
      </c>
      <c r="Q20" s="36">
        <f t="shared" si="3"/>
        <v>27.4</v>
      </c>
    </row>
    <row r="21" spans="1:17">
      <c r="A21" s="41">
        <v>17</v>
      </c>
      <c r="B21" s="11" t="s">
        <v>21</v>
      </c>
      <c r="C21" s="5" t="s">
        <v>18</v>
      </c>
      <c r="D21" s="10">
        <v>41383</v>
      </c>
      <c r="E21" s="3">
        <v>10</v>
      </c>
      <c r="F21" s="2">
        <v>0.75</v>
      </c>
      <c r="G21" s="2"/>
      <c r="H21" s="1">
        <f t="shared" si="0"/>
        <v>9.25</v>
      </c>
      <c r="I21" s="3">
        <v>10</v>
      </c>
      <c r="J21" s="2">
        <v>1.05</v>
      </c>
      <c r="K21" s="2"/>
      <c r="L21" s="1">
        <f t="shared" si="1"/>
        <v>8.9499999999999993</v>
      </c>
      <c r="M21" s="3">
        <v>9.5</v>
      </c>
      <c r="N21" s="2">
        <v>0.3</v>
      </c>
      <c r="O21" s="2"/>
      <c r="P21" s="1">
        <f t="shared" si="2"/>
        <v>9.1999999999999993</v>
      </c>
      <c r="Q21" s="36">
        <f t="shared" si="3"/>
        <v>27.4</v>
      </c>
    </row>
    <row r="22" spans="1:17">
      <c r="A22" s="41">
        <v>18</v>
      </c>
      <c r="B22" s="11" t="s">
        <v>32</v>
      </c>
      <c r="C22" s="5" t="s">
        <v>26</v>
      </c>
      <c r="D22" s="10">
        <v>41466</v>
      </c>
      <c r="E22" s="3">
        <v>10</v>
      </c>
      <c r="F22" s="2">
        <v>0.9</v>
      </c>
      <c r="G22" s="2"/>
      <c r="H22" s="1">
        <f t="shared" si="0"/>
        <v>9.1</v>
      </c>
      <c r="I22" s="3">
        <v>10</v>
      </c>
      <c r="J22" s="2">
        <v>0.85</v>
      </c>
      <c r="K22" s="2"/>
      <c r="L22" s="1">
        <f t="shared" si="1"/>
        <v>9.15</v>
      </c>
      <c r="M22" s="3">
        <v>10</v>
      </c>
      <c r="N22" s="2">
        <v>0.9</v>
      </c>
      <c r="O22" s="2"/>
      <c r="P22" s="1">
        <f t="shared" si="2"/>
        <v>9.1</v>
      </c>
      <c r="Q22" s="36">
        <f t="shared" si="3"/>
        <v>27.35</v>
      </c>
    </row>
    <row r="23" spans="1:17">
      <c r="A23" s="41">
        <v>19</v>
      </c>
      <c r="B23" s="11" t="s">
        <v>9</v>
      </c>
      <c r="C23" s="5" t="s">
        <v>7</v>
      </c>
      <c r="D23" s="10">
        <v>41514</v>
      </c>
      <c r="E23" s="3">
        <v>10</v>
      </c>
      <c r="F23" s="2">
        <v>1.05</v>
      </c>
      <c r="G23" s="2"/>
      <c r="H23" s="1">
        <f>SUM(E23-F23-G23)</f>
        <v>8.9499999999999993</v>
      </c>
      <c r="I23" s="3">
        <v>10</v>
      </c>
      <c r="J23" s="2">
        <v>0.52500000000000002</v>
      </c>
      <c r="K23" s="2"/>
      <c r="L23" s="1">
        <f>SUM(I23-J23-K23)</f>
        <v>9.4749999999999996</v>
      </c>
      <c r="M23" s="3">
        <v>9.5</v>
      </c>
      <c r="N23" s="2">
        <v>0.6</v>
      </c>
      <c r="O23" s="2"/>
      <c r="P23" s="1">
        <f>SUM(M23-N23-O23)</f>
        <v>8.9</v>
      </c>
      <c r="Q23" s="36">
        <f>SUM(H23+L23+P23)</f>
        <v>27.324999999999996</v>
      </c>
    </row>
    <row r="24" spans="1:17">
      <c r="A24" s="41">
        <v>20</v>
      </c>
      <c r="B24" s="6" t="s">
        <v>78</v>
      </c>
      <c r="C24" s="5" t="s">
        <v>77</v>
      </c>
      <c r="D24" s="4">
        <v>41289</v>
      </c>
      <c r="E24" s="3">
        <v>10</v>
      </c>
      <c r="F24" s="2">
        <v>0.92500000000000004</v>
      </c>
      <c r="G24" s="2"/>
      <c r="H24" s="1">
        <f>SUM(E24-F24-G24)</f>
        <v>9.0749999999999993</v>
      </c>
      <c r="I24" s="3">
        <v>10</v>
      </c>
      <c r="J24" s="2">
        <v>0.85</v>
      </c>
      <c r="K24" s="2"/>
      <c r="L24" s="1">
        <f>SUM(I24-J24-K24)</f>
        <v>9.15</v>
      </c>
      <c r="M24" s="3">
        <v>10</v>
      </c>
      <c r="N24" s="2">
        <v>0.9</v>
      </c>
      <c r="O24" s="2"/>
      <c r="P24" s="1">
        <f>SUM(M24-N24-O24)</f>
        <v>9.1</v>
      </c>
      <c r="Q24" s="36">
        <f>SUM(H24+L24+P24)</f>
        <v>27.325000000000003</v>
      </c>
    </row>
    <row r="25" spans="1:17">
      <c r="A25" s="41">
        <v>21</v>
      </c>
      <c r="B25" s="11" t="s">
        <v>58</v>
      </c>
      <c r="C25" s="5" t="s">
        <v>51</v>
      </c>
      <c r="D25" s="10">
        <v>41788</v>
      </c>
      <c r="E25" s="3">
        <v>10</v>
      </c>
      <c r="F25" s="2">
        <v>0.8</v>
      </c>
      <c r="G25" s="2">
        <v>0.4</v>
      </c>
      <c r="H25" s="1">
        <f t="shared" si="0"/>
        <v>8.7999999999999989</v>
      </c>
      <c r="I25" s="3">
        <v>10</v>
      </c>
      <c r="J25" s="2">
        <v>0.82499999999999996</v>
      </c>
      <c r="K25" s="2"/>
      <c r="L25" s="1">
        <f t="shared" si="1"/>
        <v>9.1750000000000007</v>
      </c>
      <c r="M25" s="3">
        <v>10</v>
      </c>
      <c r="N25" s="2">
        <v>0.75</v>
      </c>
      <c r="O25" s="2"/>
      <c r="P25" s="1">
        <f t="shared" si="2"/>
        <v>9.25</v>
      </c>
      <c r="Q25" s="36">
        <f t="shared" si="3"/>
        <v>27.225000000000001</v>
      </c>
    </row>
    <row r="26" spans="1:17">
      <c r="A26" s="41">
        <v>22</v>
      </c>
      <c r="B26" s="11" t="s">
        <v>28</v>
      </c>
      <c r="C26" s="5" t="s">
        <v>26</v>
      </c>
      <c r="D26" s="4">
        <v>41551</v>
      </c>
      <c r="E26" s="3">
        <v>10</v>
      </c>
      <c r="F26" s="2">
        <v>0.8</v>
      </c>
      <c r="G26" s="2">
        <v>0.3</v>
      </c>
      <c r="H26" s="1">
        <f>SUM(E26-F26-G26)</f>
        <v>8.8999999999999986</v>
      </c>
      <c r="I26" s="3">
        <v>10</v>
      </c>
      <c r="J26" s="2">
        <v>0.67500000000000004</v>
      </c>
      <c r="K26" s="2"/>
      <c r="L26" s="1">
        <f>SUM(I26-J26-K26)</f>
        <v>9.3249999999999993</v>
      </c>
      <c r="M26" s="3">
        <v>9.5</v>
      </c>
      <c r="N26" s="2">
        <v>0.55000000000000004</v>
      </c>
      <c r="O26" s="2"/>
      <c r="P26" s="1">
        <f>SUM(M26-N26-O26)</f>
        <v>8.9499999999999993</v>
      </c>
      <c r="Q26" s="36">
        <f>SUM(H26+L26+P26)</f>
        <v>27.174999999999997</v>
      </c>
    </row>
    <row r="27" spans="1:17">
      <c r="A27" s="41">
        <v>23</v>
      </c>
      <c r="B27" s="6" t="s">
        <v>82</v>
      </c>
      <c r="C27" s="5" t="s">
        <v>77</v>
      </c>
      <c r="D27" s="4">
        <v>41542</v>
      </c>
      <c r="E27" s="3">
        <v>10</v>
      </c>
      <c r="F27" s="2">
        <v>1.1000000000000001</v>
      </c>
      <c r="G27" s="2"/>
      <c r="H27" s="1">
        <f>SUM(E27-F27-G27)</f>
        <v>8.9</v>
      </c>
      <c r="I27" s="3">
        <v>10</v>
      </c>
      <c r="J27" s="2">
        <v>0.97499999999999998</v>
      </c>
      <c r="K27" s="2"/>
      <c r="L27" s="1">
        <f>SUM(I27-J27-K27)</f>
        <v>9.0250000000000004</v>
      </c>
      <c r="M27" s="3">
        <v>10</v>
      </c>
      <c r="N27" s="2">
        <v>0.75</v>
      </c>
      <c r="O27" s="2"/>
      <c r="P27" s="1">
        <f>SUM(M27-N27-O27)</f>
        <v>9.25</v>
      </c>
      <c r="Q27" s="36">
        <f>SUM(H27+L27+P27)</f>
        <v>27.175000000000001</v>
      </c>
    </row>
    <row r="28" spans="1:17">
      <c r="A28" s="41">
        <v>24</v>
      </c>
      <c r="B28" s="6" t="s">
        <v>23</v>
      </c>
      <c r="C28" s="5" t="s">
        <v>18</v>
      </c>
      <c r="D28" s="7">
        <v>41887</v>
      </c>
      <c r="E28" s="3">
        <v>10</v>
      </c>
      <c r="F28" s="2">
        <v>0.75</v>
      </c>
      <c r="G28" s="2"/>
      <c r="H28" s="1">
        <f t="shared" si="0"/>
        <v>9.25</v>
      </c>
      <c r="I28" s="3">
        <v>10</v>
      </c>
      <c r="J28" s="2">
        <v>1.05</v>
      </c>
      <c r="K28" s="2"/>
      <c r="L28" s="1">
        <f t="shared" si="1"/>
        <v>8.9499999999999993</v>
      </c>
      <c r="M28" s="3">
        <v>9.5</v>
      </c>
      <c r="N28" s="2">
        <v>0.55000000000000004</v>
      </c>
      <c r="O28" s="2"/>
      <c r="P28" s="1">
        <f t="shared" si="2"/>
        <v>8.9499999999999993</v>
      </c>
      <c r="Q28" s="36">
        <f t="shared" si="3"/>
        <v>27.15</v>
      </c>
    </row>
    <row r="29" spans="1:17">
      <c r="A29" s="41">
        <v>25</v>
      </c>
      <c r="B29" s="11" t="s">
        <v>19</v>
      </c>
      <c r="C29" s="5" t="s">
        <v>18</v>
      </c>
      <c r="D29" s="10">
        <v>41954</v>
      </c>
      <c r="E29" s="3">
        <v>10</v>
      </c>
      <c r="F29" s="2">
        <v>0.8</v>
      </c>
      <c r="G29" s="2"/>
      <c r="H29" s="1">
        <f t="shared" si="0"/>
        <v>9.1999999999999993</v>
      </c>
      <c r="I29" s="3">
        <v>10</v>
      </c>
      <c r="J29" s="2">
        <v>0.95</v>
      </c>
      <c r="K29" s="2"/>
      <c r="L29" s="1">
        <f t="shared" si="1"/>
        <v>9.0500000000000007</v>
      </c>
      <c r="M29" s="3">
        <v>9.5</v>
      </c>
      <c r="N29" s="2">
        <v>0.7</v>
      </c>
      <c r="O29" s="2"/>
      <c r="P29" s="1">
        <f t="shared" si="2"/>
        <v>8.8000000000000007</v>
      </c>
      <c r="Q29" s="36">
        <f t="shared" si="3"/>
        <v>27.05</v>
      </c>
    </row>
    <row r="30" spans="1:17">
      <c r="A30" s="41">
        <v>26</v>
      </c>
      <c r="B30" s="11" t="s">
        <v>60</v>
      </c>
      <c r="C30" s="5" t="s">
        <v>51</v>
      </c>
      <c r="D30" s="10">
        <v>41283</v>
      </c>
      <c r="E30" s="3">
        <v>10</v>
      </c>
      <c r="F30" s="2">
        <v>0.75</v>
      </c>
      <c r="G30" s="2">
        <v>0.1</v>
      </c>
      <c r="H30" s="1">
        <f t="shared" si="0"/>
        <v>9.15</v>
      </c>
      <c r="I30" s="3">
        <v>10</v>
      </c>
      <c r="J30" s="2">
        <v>1.125</v>
      </c>
      <c r="K30" s="2"/>
      <c r="L30" s="1">
        <f t="shared" si="1"/>
        <v>8.875</v>
      </c>
      <c r="M30" s="3">
        <v>9.5</v>
      </c>
      <c r="N30" s="2">
        <v>0.5</v>
      </c>
      <c r="O30" s="2"/>
      <c r="P30" s="1">
        <f t="shared" si="2"/>
        <v>9</v>
      </c>
      <c r="Q30" s="36">
        <f t="shared" si="3"/>
        <v>27.024999999999999</v>
      </c>
    </row>
    <row r="31" spans="1:17">
      <c r="A31" s="41">
        <v>27</v>
      </c>
      <c r="B31" s="11" t="s">
        <v>13</v>
      </c>
      <c r="C31" s="5" t="s">
        <v>7</v>
      </c>
      <c r="D31" s="10">
        <v>41334</v>
      </c>
      <c r="E31" s="3">
        <v>10</v>
      </c>
      <c r="F31" s="2">
        <v>1.45</v>
      </c>
      <c r="G31" s="2">
        <v>0.1</v>
      </c>
      <c r="H31" s="1">
        <f t="shared" si="0"/>
        <v>8.4500000000000011</v>
      </c>
      <c r="I31" s="3">
        <v>10</v>
      </c>
      <c r="J31" s="2">
        <v>0.9</v>
      </c>
      <c r="K31" s="2"/>
      <c r="L31" s="1">
        <f t="shared" si="1"/>
        <v>9.1</v>
      </c>
      <c r="M31" s="3">
        <v>10</v>
      </c>
      <c r="N31" s="2">
        <v>0.6</v>
      </c>
      <c r="O31" s="2"/>
      <c r="P31" s="1">
        <f t="shared" si="2"/>
        <v>9.4</v>
      </c>
      <c r="Q31" s="36">
        <f t="shared" si="3"/>
        <v>26.950000000000003</v>
      </c>
    </row>
    <row r="32" spans="1:17">
      <c r="A32" s="41">
        <v>28</v>
      </c>
      <c r="B32" s="11" t="s">
        <v>63</v>
      </c>
      <c r="C32" s="5" t="s">
        <v>51</v>
      </c>
      <c r="D32" s="10">
        <v>41793</v>
      </c>
      <c r="E32" s="3">
        <v>10</v>
      </c>
      <c r="F32" s="2">
        <v>0.82499999999999996</v>
      </c>
      <c r="G32" s="2"/>
      <c r="H32" s="1">
        <f t="shared" si="0"/>
        <v>9.1750000000000007</v>
      </c>
      <c r="I32" s="3">
        <v>10</v>
      </c>
      <c r="J32" s="2">
        <v>1.55</v>
      </c>
      <c r="K32" s="2"/>
      <c r="L32" s="1">
        <f t="shared" si="1"/>
        <v>8.4499999999999993</v>
      </c>
      <c r="M32" s="3">
        <v>9.5</v>
      </c>
      <c r="N32" s="2">
        <v>0.3</v>
      </c>
      <c r="O32" s="2"/>
      <c r="P32" s="1">
        <f t="shared" si="2"/>
        <v>9.1999999999999993</v>
      </c>
      <c r="Q32" s="36">
        <f t="shared" si="3"/>
        <v>26.824999999999999</v>
      </c>
    </row>
    <row r="33" spans="1:17">
      <c r="A33" s="41">
        <v>29</v>
      </c>
      <c r="B33" s="11" t="s">
        <v>8</v>
      </c>
      <c r="C33" s="5" t="s">
        <v>7</v>
      </c>
      <c r="D33" s="10">
        <v>41561</v>
      </c>
      <c r="E33" s="3">
        <v>10</v>
      </c>
      <c r="F33" s="2">
        <v>1.35</v>
      </c>
      <c r="G33" s="2">
        <v>0.1</v>
      </c>
      <c r="H33" s="1">
        <f t="shared" si="0"/>
        <v>8.5500000000000007</v>
      </c>
      <c r="I33" s="3">
        <v>10</v>
      </c>
      <c r="J33" s="2">
        <v>1.1499999999999999</v>
      </c>
      <c r="K33" s="2"/>
      <c r="L33" s="1">
        <f t="shared" si="1"/>
        <v>8.85</v>
      </c>
      <c r="M33" s="3">
        <v>10</v>
      </c>
      <c r="N33" s="2">
        <v>0.65</v>
      </c>
      <c r="O33" s="2"/>
      <c r="P33" s="1">
        <f t="shared" si="2"/>
        <v>9.35</v>
      </c>
      <c r="Q33" s="36">
        <f t="shared" si="3"/>
        <v>26.75</v>
      </c>
    </row>
    <row r="34" spans="1:17">
      <c r="A34" s="41">
        <v>30</v>
      </c>
      <c r="B34" s="11" t="s">
        <v>71</v>
      </c>
      <c r="C34" s="5" t="s">
        <v>51</v>
      </c>
      <c r="D34" s="10">
        <v>41787</v>
      </c>
      <c r="E34" s="3">
        <v>10</v>
      </c>
      <c r="F34" s="2">
        <v>1.1000000000000001</v>
      </c>
      <c r="G34" s="2">
        <v>0.3</v>
      </c>
      <c r="H34" s="1">
        <f t="shared" si="0"/>
        <v>8.6</v>
      </c>
      <c r="I34" s="3">
        <v>10</v>
      </c>
      <c r="J34" s="2">
        <v>0.625</v>
      </c>
      <c r="K34" s="2"/>
      <c r="L34" s="1">
        <f t="shared" si="1"/>
        <v>9.375</v>
      </c>
      <c r="M34" s="3">
        <v>10</v>
      </c>
      <c r="N34" s="2">
        <v>1.25</v>
      </c>
      <c r="O34" s="2"/>
      <c r="P34" s="1">
        <f t="shared" si="2"/>
        <v>8.75</v>
      </c>
      <c r="Q34" s="36">
        <f t="shared" si="3"/>
        <v>26.725000000000001</v>
      </c>
    </row>
    <row r="35" spans="1:17">
      <c r="A35" s="41">
        <v>31</v>
      </c>
      <c r="B35" s="11" t="s">
        <v>53</v>
      </c>
      <c r="C35" s="5" t="s">
        <v>51</v>
      </c>
      <c r="D35" s="10">
        <v>41431</v>
      </c>
      <c r="E35" s="3">
        <v>10</v>
      </c>
      <c r="F35" s="2">
        <v>0.9</v>
      </c>
      <c r="G35" s="2"/>
      <c r="H35" s="1">
        <f t="shared" si="0"/>
        <v>9.1</v>
      </c>
      <c r="I35" s="3">
        <v>9</v>
      </c>
      <c r="J35" s="2">
        <v>0.55000000000000004</v>
      </c>
      <c r="K35" s="2"/>
      <c r="L35" s="1">
        <f t="shared" si="1"/>
        <v>8.4499999999999993</v>
      </c>
      <c r="M35" s="3">
        <v>9.5</v>
      </c>
      <c r="N35" s="2">
        <v>0.4</v>
      </c>
      <c r="O35" s="2"/>
      <c r="P35" s="1">
        <f t="shared" si="2"/>
        <v>9.1</v>
      </c>
      <c r="Q35" s="36">
        <f t="shared" si="3"/>
        <v>26.65</v>
      </c>
    </row>
    <row r="36" spans="1:17">
      <c r="A36" s="41">
        <v>32</v>
      </c>
      <c r="B36" s="11" t="s">
        <v>2</v>
      </c>
      <c r="C36" s="5" t="s">
        <v>1</v>
      </c>
      <c r="D36" s="10">
        <v>41882</v>
      </c>
      <c r="E36" s="3">
        <v>10</v>
      </c>
      <c r="F36" s="2">
        <v>0.85</v>
      </c>
      <c r="G36" s="2"/>
      <c r="H36" s="1">
        <f t="shared" si="0"/>
        <v>9.15</v>
      </c>
      <c r="I36" s="3">
        <v>10</v>
      </c>
      <c r="J36" s="2">
        <v>0.55000000000000004</v>
      </c>
      <c r="K36" s="2"/>
      <c r="L36" s="1">
        <f t="shared" si="1"/>
        <v>9.4499999999999993</v>
      </c>
      <c r="M36" s="3">
        <v>9</v>
      </c>
      <c r="N36" s="2">
        <v>1</v>
      </c>
      <c r="O36" s="2"/>
      <c r="P36" s="1">
        <f t="shared" si="2"/>
        <v>8</v>
      </c>
      <c r="Q36" s="36">
        <f t="shared" si="3"/>
        <v>26.6</v>
      </c>
    </row>
    <row r="37" spans="1:17">
      <c r="A37" s="41">
        <v>33</v>
      </c>
      <c r="B37" s="6" t="s">
        <v>11</v>
      </c>
      <c r="C37" s="5" t="s">
        <v>7</v>
      </c>
      <c r="D37" s="7">
        <v>41979</v>
      </c>
      <c r="E37" s="3">
        <v>10</v>
      </c>
      <c r="F37" s="2">
        <v>0.75</v>
      </c>
      <c r="G37" s="2">
        <v>0.1</v>
      </c>
      <c r="H37" s="1">
        <f t="shared" ref="H37:H61" si="4">SUM(E37-F37-G37)</f>
        <v>9.15</v>
      </c>
      <c r="I37" s="3">
        <v>10</v>
      </c>
      <c r="J37" s="2">
        <v>1.2</v>
      </c>
      <c r="K37" s="2"/>
      <c r="L37" s="1">
        <f t="shared" ref="L37:L61" si="5">SUM(I37-J37-K37)</f>
        <v>8.8000000000000007</v>
      </c>
      <c r="M37" s="3">
        <v>9</v>
      </c>
      <c r="N37" s="2">
        <v>0.6</v>
      </c>
      <c r="O37" s="2"/>
      <c r="P37" s="1">
        <f t="shared" ref="P37:P61" si="6">SUM(M37-N37-O37)</f>
        <v>8.4</v>
      </c>
      <c r="Q37" s="36">
        <f t="shared" ref="Q37:Q61" si="7">SUM(H37+L37+P37)</f>
        <v>26.35</v>
      </c>
    </row>
    <row r="38" spans="1:17">
      <c r="A38" s="41">
        <v>34</v>
      </c>
      <c r="B38" s="11" t="s">
        <v>67</v>
      </c>
      <c r="C38" s="5" t="s">
        <v>51</v>
      </c>
      <c r="D38" s="10">
        <v>41399</v>
      </c>
      <c r="E38" s="3">
        <v>10</v>
      </c>
      <c r="F38" s="2">
        <v>1.05</v>
      </c>
      <c r="G38" s="2">
        <v>0.1</v>
      </c>
      <c r="H38" s="1">
        <f t="shared" si="4"/>
        <v>8.85</v>
      </c>
      <c r="I38" s="3">
        <v>10</v>
      </c>
      <c r="J38" s="2">
        <v>0.8</v>
      </c>
      <c r="K38" s="2"/>
      <c r="L38" s="1">
        <f t="shared" si="5"/>
        <v>9.1999999999999993</v>
      </c>
      <c r="M38" s="3">
        <v>9.5</v>
      </c>
      <c r="N38" s="2">
        <v>1.25</v>
      </c>
      <c r="O38" s="2"/>
      <c r="P38" s="1">
        <f t="shared" si="6"/>
        <v>8.25</v>
      </c>
      <c r="Q38" s="36">
        <f t="shared" si="7"/>
        <v>26.299999999999997</v>
      </c>
    </row>
    <row r="39" spans="1:17">
      <c r="A39" s="41">
        <v>35</v>
      </c>
      <c r="B39" s="11" t="s">
        <v>3</v>
      </c>
      <c r="C39" s="5" t="s">
        <v>1</v>
      </c>
      <c r="D39" s="10">
        <v>41991</v>
      </c>
      <c r="E39" s="3">
        <v>10</v>
      </c>
      <c r="F39" s="2">
        <v>1.1499999999999999</v>
      </c>
      <c r="G39" s="2"/>
      <c r="H39" s="1">
        <f t="shared" si="4"/>
        <v>8.85</v>
      </c>
      <c r="I39" s="3">
        <v>10</v>
      </c>
      <c r="J39" s="2">
        <v>1.75</v>
      </c>
      <c r="K39" s="2"/>
      <c r="L39" s="1">
        <f t="shared" si="5"/>
        <v>8.25</v>
      </c>
      <c r="M39" s="3">
        <v>9.5</v>
      </c>
      <c r="N39" s="2">
        <v>0.45</v>
      </c>
      <c r="O39" s="2"/>
      <c r="P39" s="1">
        <f t="shared" si="6"/>
        <v>9.0500000000000007</v>
      </c>
      <c r="Q39" s="36">
        <f t="shared" si="7"/>
        <v>26.150000000000002</v>
      </c>
    </row>
    <row r="40" spans="1:17">
      <c r="A40" s="41">
        <v>36</v>
      </c>
      <c r="B40" s="11" t="s">
        <v>64</v>
      </c>
      <c r="C40" s="5" t="s">
        <v>51</v>
      </c>
      <c r="D40" s="10">
        <v>41698</v>
      </c>
      <c r="E40" s="3">
        <v>10</v>
      </c>
      <c r="F40" s="2">
        <v>1.25</v>
      </c>
      <c r="G40" s="2">
        <v>0.1</v>
      </c>
      <c r="H40" s="1">
        <f>SUM(E40-F40-G40)</f>
        <v>8.65</v>
      </c>
      <c r="I40" s="3">
        <v>9</v>
      </c>
      <c r="J40" s="2">
        <v>0.4</v>
      </c>
      <c r="K40" s="2"/>
      <c r="L40" s="1">
        <f>SUM(I40-J40-K40)</f>
        <v>8.6</v>
      </c>
      <c r="M40" s="3">
        <v>9.5</v>
      </c>
      <c r="N40" s="2">
        <v>0.8</v>
      </c>
      <c r="O40" s="2"/>
      <c r="P40" s="1">
        <f>SUM(M40-N40-O40)</f>
        <v>8.6999999999999993</v>
      </c>
      <c r="Q40" s="36">
        <f>SUM(H40+L40+P40)</f>
        <v>25.95</v>
      </c>
    </row>
    <row r="41" spans="1:17">
      <c r="A41" s="41">
        <v>37</v>
      </c>
      <c r="B41" s="11" t="s">
        <v>68</v>
      </c>
      <c r="C41" s="5" t="s">
        <v>51</v>
      </c>
      <c r="D41" s="10">
        <v>41558</v>
      </c>
      <c r="E41" s="3">
        <v>9</v>
      </c>
      <c r="F41" s="2">
        <v>0.95</v>
      </c>
      <c r="G41" s="2"/>
      <c r="H41" s="1">
        <f>SUM(E41-F41-G41)</f>
        <v>8.0500000000000007</v>
      </c>
      <c r="I41" s="3">
        <v>10</v>
      </c>
      <c r="J41" s="2">
        <v>1</v>
      </c>
      <c r="K41" s="2"/>
      <c r="L41" s="1">
        <f>SUM(I41-J41-K41)</f>
        <v>9</v>
      </c>
      <c r="M41" s="3">
        <v>9.5</v>
      </c>
      <c r="N41" s="2">
        <v>0.6</v>
      </c>
      <c r="O41" s="2"/>
      <c r="P41" s="1">
        <f>SUM(M41-N41-O41)</f>
        <v>8.9</v>
      </c>
      <c r="Q41" s="36">
        <f>SUM(H41+L41+P41)</f>
        <v>25.950000000000003</v>
      </c>
    </row>
    <row r="42" spans="1:17">
      <c r="A42" s="41">
        <v>38</v>
      </c>
      <c r="B42" s="11" t="s">
        <v>65</v>
      </c>
      <c r="C42" s="5" t="s">
        <v>51</v>
      </c>
      <c r="D42" s="10">
        <v>41740</v>
      </c>
      <c r="E42" s="3">
        <v>10</v>
      </c>
      <c r="F42" s="2">
        <v>0.7</v>
      </c>
      <c r="G42" s="2"/>
      <c r="H42" s="1">
        <f t="shared" si="4"/>
        <v>9.3000000000000007</v>
      </c>
      <c r="I42" s="3">
        <v>9</v>
      </c>
      <c r="J42" s="2">
        <v>0.625</v>
      </c>
      <c r="K42" s="2"/>
      <c r="L42" s="1">
        <f t="shared" si="5"/>
        <v>8.375</v>
      </c>
      <c r="M42" s="3">
        <v>9</v>
      </c>
      <c r="N42" s="2">
        <v>0.75</v>
      </c>
      <c r="O42" s="2"/>
      <c r="P42" s="1">
        <f t="shared" si="6"/>
        <v>8.25</v>
      </c>
      <c r="Q42" s="36">
        <f t="shared" si="7"/>
        <v>25.925000000000001</v>
      </c>
    </row>
    <row r="43" spans="1:17">
      <c r="A43" s="41">
        <v>39</v>
      </c>
      <c r="B43" s="11" t="s">
        <v>57</v>
      </c>
      <c r="C43" s="5" t="s">
        <v>51</v>
      </c>
      <c r="D43" s="10">
        <v>41705</v>
      </c>
      <c r="E43" s="3">
        <v>10</v>
      </c>
      <c r="F43" s="2">
        <v>1.4</v>
      </c>
      <c r="G43" s="2"/>
      <c r="H43" s="1">
        <f t="shared" si="4"/>
        <v>8.6</v>
      </c>
      <c r="I43" s="3">
        <v>10</v>
      </c>
      <c r="J43" s="2">
        <v>0.77500000000000002</v>
      </c>
      <c r="K43" s="2"/>
      <c r="L43" s="1">
        <f t="shared" si="5"/>
        <v>9.2249999999999996</v>
      </c>
      <c r="M43" s="3">
        <v>9</v>
      </c>
      <c r="N43" s="2">
        <v>0.9</v>
      </c>
      <c r="O43" s="2"/>
      <c r="P43" s="1">
        <f t="shared" si="6"/>
        <v>8.1</v>
      </c>
      <c r="Q43" s="36">
        <f t="shared" si="7"/>
        <v>25.924999999999997</v>
      </c>
    </row>
    <row r="44" spans="1:17">
      <c r="A44" s="41">
        <v>40</v>
      </c>
      <c r="B44" s="11" t="s">
        <v>20</v>
      </c>
      <c r="C44" s="5" t="s">
        <v>18</v>
      </c>
      <c r="D44" s="10">
        <v>41694</v>
      </c>
      <c r="E44" s="3">
        <v>10</v>
      </c>
      <c r="F44" s="2">
        <v>0.95</v>
      </c>
      <c r="G44" s="2">
        <v>0.1</v>
      </c>
      <c r="H44" s="1">
        <f t="shared" si="4"/>
        <v>8.9500000000000011</v>
      </c>
      <c r="I44" s="3">
        <v>9</v>
      </c>
      <c r="J44" s="2">
        <v>0.97499999999999998</v>
      </c>
      <c r="K44" s="2"/>
      <c r="L44" s="1">
        <f t="shared" si="5"/>
        <v>8.0250000000000004</v>
      </c>
      <c r="M44" s="3">
        <v>10</v>
      </c>
      <c r="N44" s="2">
        <v>1.25</v>
      </c>
      <c r="O44" s="2"/>
      <c r="P44" s="1">
        <f t="shared" si="6"/>
        <v>8.75</v>
      </c>
      <c r="Q44" s="36">
        <f t="shared" si="7"/>
        <v>25.725000000000001</v>
      </c>
    </row>
    <row r="45" spans="1:17">
      <c r="A45" s="41">
        <v>41</v>
      </c>
      <c r="B45" s="11" t="s">
        <v>70</v>
      </c>
      <c r="C45" s="5" t="s">
        <v>51</v>
      </c>
      <c r="D45" s="10">
        <v>41514</v>
      </c>
      <c r="E45" s="3">
        <v>10</v>
      </c>
      <c r="F45" s="2">
        <v>1.05</v>
      </c>
      <c r="G45" s="2">
        <v>0.2</v>
      </c>
      <c r="H45" s="1">
        <f t="shared" si="4"/>
        <v>8.75</v>
      </c>
      <c r="I45" s="3">
        <v>9</v>
      </c>
      <c r="J45" s="2">
        <v>0.82499999999999996</v>
      </c>
      <c r="K45" s="2"/>
      <c r="L45" s="1">
        <f t="shared" si="5"/>
        <v>8.1750000000000007</v>
      </c>
      <c r="M45" s="3">
        <v>9.5</v>
      </c>
      <c r="N45" s="2">
        <v>0.8</v>
      </c>
      <c r="O45" s="2"/>
      <c r="P45" s="1">
        <f t="shared" si="6"/>
        <v>8.6999999999999993</v>
      </c>
      <c r="Q45" s="36">
        <f t="shared" si="7"/>
        <v>25.625</v>
      </c>
    </row>
    <row r="46" spans="1:17">
      <c r="A46" s="41">
        <v>42</v>
      </c>
      <c r="B46" s="11" t="s">
        <v>52</v>
      </c>
      <c r="C46" s="5" t="s">
        <v>51</v>
      </c>
      <c r="D46" s="10">
        <v>41748</v>
      </c>
      <c r="E46" s="3">
        <v>10</v>
      </c>
      <c r="F46" s="2">
        <v>1.2</v>
      </c>
      <c r="G46" s="2">
        <v>0.5</v>
      </c>
      <c r="H46" s="1">
        <f t="shared" si="4"/>
        <v>8.3000000000000007</v>
      </c>
      <c r="I46" s="3">
        <v>10</v>
      </c>
      <c r="J46" s="2">
        <v>1.325</v>
      </c>
      <c r="K46" s="2"/>
      <c r="L46" s="1">
        <f t="shared" si="5"/>
        <v>8.6750000000000007</v>
      </c>
      <c r="M46" s="3">
        <v>9.5</v>
      </c>
      <c r="N46" s="2">
        <v>1</v>
      </c>
      <c r="O46" s="2"/>
      <c r="P46" s="1">
        <f t="shared" si="6"/>
        <v>8.5</v>
      </c>
      <c r="Q46" s="36">
        <f t="shared" si="7"/>
        <v>25.475000000000001</v>
      </c>
    </row>
    <row r="47" spans="1:17">
      <c r="A47" s="41">
        <v>43</v>
      </c>
      <c r="B47" s="6" t="s">
        <v>29</v>
      </c>
      <c r="C47" s="5" t="s">
        <v>26</v>
      </c>
      <c r="D47" s="4">
        <v>41753</v>
      </c>
      <c r="E47" s="3">
        <v>10</v>
      </c>
      <c r="F47" s="2">
        <v>1.05</v>
      </c>
      <c r="G47" s="2">
        <v>0.3</v>
      </c>
      <c r="H47" s="1">
        <f>SUM(E47-F47-G47)</f>
        <v>8.6499999999999986</v>
      </c>
      <c r="I47" s="3">
        <v>9</v>
      </c>
      <c r="J47" s="2">
        <v>0.55000000000000004</v>
      </c>
      <c r="K47" s="2"/>
      <c r="L47" s="1">
        <f>SUM(I47-J47-K47)</f>
        <v>8.4499999999999993</v>
      </c>
      <c r="M47" s="3">
        <v>9</v>
      </c>
      <c r="N47" s="2">
        <v>0.7</v>
      </c>
      <c r="O47" s="2"/>
      <c r="P47" s="1">
        <f>SUM(M47-N47-O47)</f>
        <v>8.3000000000000007</v>
      </c>
      <c r="Q47" s="36">
        <f>SUM(H47+L47+P47)</f>
        <v>25.4</v>
      </c>
    </row>
    <row r="48" spans="1:17">
      <c r="A48" s="41">
        <v>44</v>
      </c>
      <c r="B48" s="11" t="s">
        <v>69</v>
      </c>
      <c r="C48" s="5" t="s">
        <v>51</v>
      </c>
      <c r="D48" s="10">
        <v>41703</v>
      </c>
      <c r="E48" s="3">
        <v>10</v>
      </c>
      <c r="F48" s="2">
        <v>1</v>
      </c>
      <c r="G48" s="2">
        <v>0.1</v>
      </c>
      <c r="H48" s="1">
        <f>SUM(E48-F48-G48)</f>
        <v>8.9</v>
      </c>
      <c r="I48" s="3">
        <v>9</v>
      </c>
      <c r="J48" s="2">
        <v>0.35</v>
      </c>
      <c r="K48" s="2"/>
      <c r="L48" s="1">
        <f>SUM(I48-J48-K48)</f>
        <v>8.65</v>
      </c>
      <c r="M48" s="3">
        <v>9</v>
      </c>
      <c r="N48" s="2">
        <v>1.1499999999999999</v>
      </c>
      <c r="O48" s="2"/>
      <c r="P48" s="1">
        <f>SUM(M48-N48-O48)</f>
        <v>7.85</v>
      </c>
      <c r="Q48" s="36">
        <f>SUM(H48+L48+P48)</f>
        <v>25.4</v>
      </c>
    </row>
    <row r="49" spans="1:17">
      <c r="A49" s="41">
        <v>45</v>
      </c>
      <c r="B49" s="6" t="s">
        <v>14</v>
      </c>
      <c r="C49" s="5" t="s">
        <v>7</v>
      </c>
      <c r="D49" s="7">
        <v>41563</v>
      </c>
      <c r="E49" s="3">
        <v>10</v>
      </c>
      <c r="F49" s="2">
        <v>1.35</v>
      </c>
      <c r="G49" s="2">
        <v>0.1</v>
      </c>
      <c r="H49" s="1">
        <f t="shared" si="4"/>
        <v>8.5500000000000007</v>
      </c>
      <c r="I49" s="3">
        <v>9</v>
      </c>
      <c r="J49" s="2">
        <v>0.875</v>
      </c>
      <c r="K49" s="2">
        <v>0.3</v>
      </c>
      <c r="L49" s="1">
        <f t="shared" si="5"/>
        <v>7.8250000000000002</v>
      </c>
      <c r="M49" s="3">
        <v>9.5</v>
      </c>
      <c r="N49" s="2">
        <v>0.6</v>
      </c>
      <c r="O49" s="2"/>
      <c r="P49" s="1">
        <f t="shared" si="6"/>
        <v>8.9</v>
      </c>
      <c r="Q49" s="36">
        <f t="shared" si="7"/>
        <v>25.274999999999999</v>
      </c>
    </row>
    <row r="50" spans="1:17">
      <c r="A50" s="41">
        <v>46</v>
      </c>
      <c r="B50" s="6" t="s">
        <v>10</v>
      </c>
      <c r="C50" s="5" t="s">
        <v>7</v>
      </c>
      <c r="D50" s="7">
        <v>41701</v>
      </c>
      <c r="E50" s="3">
        <v>10</v>
      </c>
      <c r="F50" s="2">
        <v>1.3</v>
      </c>
      <c r="G50" s="2">
        <v>0.1</v>
      </c>
      <c r="H50" s="1">
        <f t="shared" si="4"/>
        <v>8.6</v>
      </c>
      <c r="I50" s="3">
        <v>9</v>
      </c>
      <c r="J50" s="2">
        <v>0.625</v>
      </c>
      <c r="K50" s="2">
        <v>0.3</v>
      </c>
      <c r="L50" s="1">
        <f t="shared" si="5"/>
        <v>8.0749999999999993</v>
      </c>
      <c r="M50" s="3">
        <v>9</v>
      </c>
      <c r="N50" s="2">
        <v>0.5</v>
      </c>
      <c r="O50" s="2"/>
      <c r="P50" s="1">
        <f t="shared" si="6"/>
        <v>8.5</v>
      </c>
      <c r="Q50" s="36">
        <f t="shared" si="7"/>
        <v>25.174999999999997</v>
      </c>
    </row>
    <row r="51" spans="1:17">
      <c r="A51" s="41">
        <v>47</v>
      </c>
      <c r="B51" s="11" t="s">
        <v>59</v>
      </c>
      <c r="C51" s="5" t="s">
        <v>51</v>
      </c>
      <c r="D51" s="10">
        <v>41912</v>
      </c>
      <c r="E51" s="3">
        <v>10</v>
      </c>
      <c r="F51" s="2">
        <v>1.1000000000000001</v>
      </c>
      <c r="G51" s="2">
        <v>0.4</v>
      </c>
      <c r="H51" s="1">
        <f t="shared" si="4"/>
        <v>8.5</v>
      </c>
      <c r="I51" s="3">
        <v>10</v>
      </c>
      <c r="J51" s="2">
        <v>1.1499999999999999</v>
      </c>
      <c r="K51" s="2"/>
      <c r="L51" s="1">
        <f t="shared" si="5"/>
        <v>8.85</v>
      </c>
      <c r="M51" s="3">
        <v>9</v>
      </c>
      <c r="N51" s="2">
        <v>1.2</v>
      </c>
      <c r="O51" s="2"/>
      <c r="P51" s="1">
        <f t="shared" si="6"/>
        <v>7.8</v>
      </c>
      <c r="Q51" s="36">
        <f t="shared" si="7"/>
        <v>25.150000000000002</v>
      </c>
    </row>
    <row r="52" spans="1:17">
      <c r="A52" s="41">
        <v>48</v>
      </c>
      <c r="B52" s="11" t="s">
        <v>12</v>
      </c>
      <c r="C52" s="5" t="s">
        <v>7</v>
      </c>
      <c r="D52" s="10">
        <v>41413</v>
      </c>
      <c r="E52" s="3">
        <v>10</v>
      </c>
      <c r="F52" s="2">
        <v>1.05</v>
      </c>
      <c r="G52" s="2"/>
      <c r="H52" s="1">
        <f t="shared" si="4"/>
        <v>8.9499999999999993</v>
      </c>
      <c r="I52" s="3">
        <v>9</v>
      </c>
      <c r="J52" s="2">
        <v>1.0249999999999999</v>
      </c>
      <c r="K52" s="2">
        <v>0.3</v>
      </c>
      <c r="L52" s="1">
        <f t="shared" si="5"/>
        <v>7.6749999999999998</v>
      </c>
      <c r="M52" s="3">
        <v>9</v>
      </c>
      <c r="N52" s="2">
        <v>0.55000000000000004</v>
      </c>
      <c r="O52" s="2"/>
      <c r="P52" s="1">
        <f t="shared" si="6"/>
        <v>8.4499999999999993</v>
      </c>
      <c r="Q52" s="36">
        <f t="shared" si="7"/>
        <v>25.074999999999999</v>
      </c>
    </row>
    <row r="53" spans="1:17">
      <c r="A53" s="41">
        <v>49</v>
      </c>
      <c r="B53" s="11" t="s">
        <v>56</v>
      </c>
      <c r="C53" s="5" t="s">
        <v>51</v>
      </c>
      <c r="D53" s="10">
        <v>41625</v>
      </c>
      <c r="E53" s="3">
        <v>9</v>
      </c>
      <c r="F53" s="2">
        <v>1.3</v>
      </c>
      <c r="G53" s="2">
        <v>0.1</v>
      </c>
      <c r="H53" s="1">
        <f t="shared" si="4"/>
        <v>7.6000000000000005</v>
      </c>
      <c r="I53" s="3">
        <v>10</v>
      </c>
      <c r="J53" s="2">
        <v>0.85</v>
      </c>
      <c r="K53" s="2"/>
      <c r="L53" s="1">
        <f t="shared" si="5"/>
        <v>9.15</v>
      </c>
      <c r="M53" s="3">
        <v>9</v>
      </c>
      <c r="N53" s="2">
        <v>0.85</v>
      </c>
      <c r="O53" s="2"/>
      <c r="P53" s="1">
        <f t="shared" si="6"/>
        <v>8.15</v>
      </c>
      <c r="Q53" s="36">
        <f t="shared" si="7"/>
        <v>24.9</v>
      </c>
    </row>
    <row r="54" spans="1:17">
      <c r="A54" s="41">
        <v>50</v>
      </c>
      <c r="B54" s="6" t="s">
        <v>17</v>
      </c>
      <c r="C54" s="5" t="s">
        <v>7</v>
      </c>
      <c r="D54" s="4">
        <v>41488</v>
      </c>
      <c r="E54" s="3">
        <v>10</v>
      </c>
      <c r="F54" s="2">
        <v>1.6</v>
      </c>
      <c r="G54" s="2">
        <v>0.2</v>
      </c>
      <c r="H54" s="1">
        <f t="shared" si="4"/>
        <v>8.2000000000000011</v>
      </c>
      <c r="I54" s="3">
        <v>9</v>
      </c>
      <c r="J54" s="2">
        <v>0.5</v>
      </c>
      <c r="K54" s="2">
        <v>0.3</v>
      </c>
      <c r="L54" s="1">
        <f t="shared" si="5"/>
        <v>8.1999999999999993</v>
      </c>
      <c r="M54" s="3">
        <v>9</v>
      </c>
      <c r="N54" s="2">
        <v>0.8</v>
      </c>
      <c r="O54" s="2"/>
      <c r="P54" s="1">
        <f t="shared" si="6"/>
        <v>8.1999999999999993</v>
      </c>
      <c r="Q54" s="36">
        <f t="shared" si="7"/>
        <v>24.599999999999998</v>
      </c>
    </row>
    <row r="55" spans="1:17">
      <c r="A55" s="41">
        <v>51</v>
      </c>
      <c r="B55" s="11" t="s">
        <v>73</v>
      </c>
      <c r="C55" s="5" t="s">
        <v>72</v>
      </c>
      <c r="D55" s="10">
        <v>41956</v>
      </c>
      <c r="E55" s="3">
        <v>10</v>
      </c>
      <c r="F55" s="2">
        <v>1.1499999999999999</v>
      </c>
      <c r="G55" s="2"/>
      <c r="H55" s="1">
        <f t="shared" si="4"/>
        <v>8.85</v>
      </c>
      <c r="I55" s="3">
        <v>10</v>
      </c>
      <c r="J55" s="2">
        <v>2</v>
      </c>
      <c r="K55" s="2"/>
      <c r="L55" s="1">
        <f t="shared" si="5"/>
        <v>8</v>
      </c>
      <c r="M55" s="3">
        <v>9</v>
      </c>
      <c r="N55" s="2">
        <v>1.4</v>
      </c>
      <c r="O55" s="2"/>
      <c r="P55" s="1">
        <f t="shared" si="6"/>
        <v>7.6</v>
      </c>
      <c r="Q55" s="36">
        <f t="shared" si="7"/>
        <v>24.450000000000003</v>
      </c>
    </row>
    <row r="56" spans="1:17">
      <c r="A56" s="41">
        <v>52</v>
      </c>
      <c r="B56" s="11" t="s">
        <v>76</v>
      </c>
      <c r="C56" s="5" t="s">
        <v>74</v>
      </c>
      <c r="D56" s="10">
        <v>41377</v>
      </c>
      <c r="E56" s="3">
        <v>9</v>
      </c>
      <c r="F56" s="2">
        <v>0.6</v>
      </c>
      <c r="G56" s="2">
        <v>0.5</v>
      </c>
      <c r="H56" s="1">
        <f t="shared" si="4"/>
        <v>7.9</v>
      </c>
      <c r="I56" s="3">
        <v>10</v>
      </c>
      <c r="J56" s="2">
        <v>1.35</v>
      </c>
      <c r="K56" s="2"/>
      <c r="L56" s="1">
        <f t="shared" si="5"/>
        <v>8.65</v>
      </c>
      <c r="M56" s="3">
        <v>9.5</v>
      </c>
      <c r="N56" s="2">
        <v>0.7</v>
      </c>
      <c r="O56" s="2"/>
      <c r="P56" s="1">
        <f t="shared" si="6"/>
        <v>8.8000000000000007</v>
      </c>
      <c r="Q56" s="36">
        <f t="shared" si="7"/>
        <v>25.35</v>
      </c>
    </row>
    <row r="57" spans="1:17">
      <c r="A57" s="117">
        <v>53</v>
      </c>
      <c r="B57" s="149" t="s">
        <v>54</v>
      </c>
      <c r="C57" s="150" t="s">
        <v>51</v>
      </c>
      <c r="D57" s="151">
        <v>41360</v>
      </c>
      <c r="E57" s="134">
        <v>0</v>
      </c>
      <c r="F57" s="135">
        <v>0</v>
      </c>
      <c r="G57" s="135"/>
      <c r="H57" s="136">
        <f t="shared" si="4"/>
        <v>0</v>
      </c>
      <c r="I57" s="134">
        <v>0</v>
      </c>
      <c r="J57" s="135">
        <v>0</v>
      </c>
      <c r="K57" s="135"/>
      <c r="L57" s="136">
        <f t="shared" si="5"/>
        <v>0</v>
      </c>
      <c r="M57" s="134">
        <v>0</v>
      </c>
      <c r="N57" s="135">
        <v>0</v>
      </c>
      <c r="O57" s="135"/>
      <c r="P57" s="136">
        <f t="shared" si="6"/>
        <v>0</v>
      </c>
      <c r="Q57" s="152">
        <f t="shared" si="7"/>
        <v>0</v>
      </c>
    </row>
    <row r="58" spans="1:17">
      <c r="A58" s="117">
        <v>54</v>
      </c>
      <c r="B58" s="149" t="s">
        <v>27</v>
      </c>
      <c r="C58" s="150" t="s">
        <v>26</v>
      </c>
      <c r="D58" s="151">
        <v>41629</v>
      </c>
      <c r="E58" s="134">
        <v>0</v>
      </c>
      <c r="F58" s="135">
        <v>0</v>
      </c>
      <c r="G58" s="123"/>
      <c r="H58" s="124">
        <f t="shared" si="4"/>
        <v>0</v>
      </c>
      <c r="I58" s="134">
        <v>0</v>
      </c>
      <c r="J58" s="135">
        <v>0</v>
      </c>
      <c r="K58" s="123"/>
      <c r="L58" s="124">
        <f t="shared" si="5"/>
        <v>0</v>
      </c>
      <c r="M58" s="134">
        <v>0</v>
      </c>
      <c r="N58" s="135">
        <v>0</v>
      </c>
      <c r="O58" s="123"/>
      <c r="P58" s="124">
        <f t="shared" si="6"/>
        <v>0</v>
      </c>
      <c r="Q58" s="152">
        <f t="shared" si="7"/>
        <v>0</v>
      </c>
    </row>
    <row r="59" spans="1:17">
      <c r="A59" s="117">
        <v>55</v>
      </c>
      <c r="B59" s="153" t="s">
        <v>80</v>
      </c>
      <c r="C59" s="150" t="s">
        <v>77</v>
      </c>
      <c r="D59" s="154">
        <v>41275</v>
      </c>
      <c r="E59" s="134">
        <v>0</v>
      </c>
      <c r="F59" s="135">
        <v>0</v>
      </c>
      <c r="G59" s="123"/>
      <c r="H59" s="124">
        <f t="shared" si="4"/>
        <v>0</v>
      </c>
      <c r="I59" s="134">
        <v>0</v>
      </c>
      <c r="J59" s="135">
        <v>0</v>
      </c>
      <c r="K59" s="123"/>
      <c r="L59" s="124">
        <f t="shared" si="5"/>
        <v>0</v>
      </c>
      <c r="M59" s="134">
        <v>0</v>
      </c>
      <c r="N59" s="135">
        <v>0</v>
      </c>
      <c r="O59" s="123"/>
      <c r="P59" s="124">
        <f t="shared" si="6"/>
        <v>0</v>
      </c>
      <c r="Q59" s="152">
        <f t="shared" si="7"/>
        <v>0</v>
      </c>
    </row>
    <row r="60" spans="1:17">
      <c r="A60" s="117">
        <v>56</v>
      </c>
      <c r="B60" s="149" t="s">
        <v>75</v>
      </c>
      <c r="C60" s="150" t="s">
        <v>74</v>
      </c>
      <c r="D60" s="151">
        <v>41688</v>
      </c>
      <c r="E60" s="134">
        <v>0</v>
      </c>
      <c r="F60" s="135">
        <v>0</v>
      </c>
      <c r="G60" s="123"/>
      <c r="H60" s="124">
        <f t="shared" si="4"/>
        <v>0</v>
      </c>
      <c r="I60" s="134">
        <v>0</v>
      </c>
      <c r="J60" s="135">
        <v>0</v>
      </c>
      <c r="K60" s="123"/>
      <c r="L60" s="124">
        <f t="shared" si="5"/>
        <v>0</v>
      </c>
      <c r="M60" s="134">
        <v>0</v>
      </c>
      <c r="N60" s="135">
        <v>0</v>
      </c>
      <c r="O60" s="123"/>
      <c r="P60" s="124">
        <f t="shared" si="6"/>
        <v>0</v>
      </c>
      <c r="Q60" s="152">
        <f t="shared" si="7"/>
        <v>0</v>
      </c>
    </row>
    <row r="61" spans="1:17">
      <c r="A61" s="117">
        <v>57</v>
      </c>
      <c r="B61" s="149" t="s">
        <v>35</v>
      </c>
      <c r="C61" s="150" t="s">
        <v>34</v>
      </c>
      <c r="D61" s="151">
        <v>41957</v>
      </c>
      <c r="E61" s="134">
        <v>0</v>
      </c>
      <c r="F61" s="135">
        <v>0</v>
      </c>
      <c r="G61" s="123"/>
      <c r="H61" s="124">
        <f t="shared" si="4"/>
        <v>0</v>
      </c>
      <c r="I61" s="134">
        <v>0</v>
      </c>
      <c r="J61" s="135">
        <v>0</v>
      </c>
      <c r="K61" s="123"/>
      <c r="L61" s="124">
        <f t="shared" si="5"/>
        <v>0</v>
      </c>
      <c r="M61" s="134">
        <v>0</v>
      </c>
      <c r="N61" s="135">
        <v>0</v>
      </c>
      <c r="O61" s="123"/>
      <c r="P61" s="124">
        <f t="shared" si="6"/>
        <v>0</v>
      </c>
      <c r="Q61" s="152">
        <f t="shared" si="7"/>
        <v>0</v>
      </c>
    </row>
    <row r="62" spans="1:17">
      <c r="A62" s="35"/>
      <c r="B62" s="34"/>
      <c r="C62" s="33"/>
      <c r="D62" s="32"/>
      <c r="E62" s="31"/>
      <c r="F62" s="30"/>
      <c r="G62" s="30"/>
      <c r="H62" s="29"/>
      <c r="I62" s="31"/>
      <c r="J62" s="30"/>
      <c r="K62" s="30"/>
      <c r="L62" s="29"/>
      <c r="M62" s="31"/>
      <c r="N62" s="30"/>
      <c r="O62" s="30"/>
      <c r="P62" s="29"/>
      <c r="Q62" s="28"/>
    </row>
    <row r="64" spans="1:17">
      <c r="C64" s="20"/>
      <c r="E64" s="76" t="s">
        <v>43</v>
      </c>
      <c r="F64" s="76"/>
      <c r="G64" s="76"/>
      <c r="H64" s="76"/>
    </row>
    <row r="65" spans="1:9" ht="30">
      <c r="B65" s="19" t="s">
        <v>42</v>
      </c>
      <c r="C65" s="19" t="s">
        <v>41</v>
      </c>
      <c r="D65" s="19" t="s">
        <v>40</v>
      </c>
      <c r="E65" s="18" t="s">
        <v>39</v>
      </c>
      <c r="F65" s="18" t="s">
        <v>38</v>
      </c>
      <c r="G65" s="18" t="s">
        <v>37</v>
      </c>
      <c r="H65" s="18" t="s">
        <v>36</v>
      </c>
    </row>
    <row r="66" spans="1:9">
      <c r="A66" s="90">
        <v>1</v>
      </c>
      <c r="B66" s="90" t="s">
        <v>33</v>
      </c>
      <c r="C66" s="92" t="s">
        <v>26</v>
      </c>
      <c r="D66" s="97">
        <v>41771</v>
      </c>
      <c r="E66" s="94">
        <v>21.5</v>
      </c>
      <c r="F66" s="95">
        <v>0.35</v>
      </c>
      <c r="G66" s="95"/>
      <c r="H66" s="96">
        <f t="shared" ref="H66:H94" si="8">SUM(E66-F66-G66)</f>
        <v>21.15</v>
      </c>
      <c r="I66" s="17"/>
    </row>
    <row r="67" spans="1:9">
      <c r="A67" s="90">
        <v>2</v>
      </c>
      <c r="B67" s="90" t="s">
        <v>16</v>
      </c>
      <c r="C67" s="92" t="s">
        <v>7</v>
      </c>
      <c r="D67" s="156">
        <v>41740</v>
      </c>
      <c r="E67" s="94">
        <v>21.5</v>
      </c>
      <c r="F67" s="95">
        <v>0.4</v>
      </c>
      <c r="G67" s="95"/>
      <c r="H67" s="96">
        <f t="shared" si="8"/>
        <v>21.1</v>
      </c>
      <c r="I67" s="17"/>
    </row>
    <row r="68" spans="1:9">
      <c r="A68" s="90">
        <v>3</v>
      </c>
      <c r="B68" s="91" t="s">
        <v>32</v>
      </c>
      <c r="C68" s="92" t="s">
        <v>26</v>
      </c>
      <c r="D68" s="93">
        <v>41466</v>
      </c>
      <c r="E68" s="94">
        <v>21.5</v>
      </c>
      <c r="F68" s="95">
        <v>0.625</v>
      </c>
      <c r="G68" s="95"/>
      <c r="H68" s="96">
        <f t="shared" si="8"/>
        <v>20.875</v>
      </c>
      <c r="I68" s="17"/>
    </row>
    <row r="69" spans="1:9">
      <c r="A69" s="90">
        <v>4</v>
      </c>
      <c r="B69" s="91" t="s">
        <v>15</v>
      </c>
      <c r="C69" s="92" t="s">
        <v>7</v>
      </c>
      <c r="D69" s="93">
        <v>41595</v>
      </c>
      <c r="E69" s="94">
        <v>21.5</v>
      </c>
      <c r="F69" s="95">
        <v>0.72499999999999998</v>
      </c>
      <c r="G69" s="95"/>
      <c r="H69" s="96">
        <f t="shared" si="8"/>
        <v>20.774999999999999</v>
      </c>
      <c r="I69" s="17"/>
    </row>
    <row r="70" spans="1:9">
      <c r="A70" s="90">
        <v>5</v>
      </c>
      <c r="B70" s="91" t="s">
        <v>21</v>
      </c>
      <c r="C70" s="92" t="s">
        <v>18</v>
      </c>
      <c r="D70" s="93">
        <v>41383</v>
      </c>
      <c r="E70" s="94">
        <v>21.5</v>
      </c>
      <c r="F70" s="95">
        <v>0.75</v>
      </c>
      <c r="G70" s="95"/>
      <c r="H70" s="96">
        <f t="shared" si="8"/>
        <v>20.75</v>
      </c>
      <c r="I70" s="17"/>
    </row>
    <row r="71" spans="1:9">
      <c r="A71" s="6">
        <v>6</v>
      </c>
      <c r="B71" s="6" t="s">
        <v>24</v>
      </c>
      <c r="C71" s="5" t="s">
        <v>18</v>
      </c>
      <c r="D71" s="7">
        <v>41943</v>
      </c>
      <c r="E71" s="3">
        <v>21.5</v>
      </c>
      <c r="F71" s="2">
        <v>0.8</v>
      </c>
      <c r="G71" s="2"/>
      <c r="H71" s="1">
        <f>SUM(E71-F71-G71)</f>
        <v>20.7</v>
      </c>
    </row>
    <row r="72" spans="1:9">
      <c r="A72" s="6">
        <v>7</v>
      </c>
      <c r="B72" s="6" t="s">
        <v>30</v>
      </c>
      <c r="C72" s="5" t="s">
        <v>26</v>
      </c>
      <c r="D72" s="4">
        <v>41515</v>
      </c>
      <c r="E72" s="3">
        <v>21.5</v>
      </c>
      <c r="F72" s="2">
        <v>0.8</v>
      </c>
      <c r="G72" s="2"/>
      <c r="H72" s="1">
        <f>SUM(E72-F72-G72)</f>
        <v>20.7</v>
      </c>
      <c r="I72" s="17"/>
    </row>
    <row r="73" spans="1:9">
      <c r="A73" s="6">
        <v>8</v>
      </c>
      <c r="B73" s="16" t="s">
        <v>23</v>
      </c>
      <c r="C73" s="14" t="s">
        <v>18</v>
      </c>
      <c r="D73" s="56">
        <v>41887</v>
      </c>
      <c r="E73" s="3">
        <v>21.5</v>
      </c>
      <c r="F73" s="2">
        <v>0.95</v>
      </c>
      <c r="G73" s="2"/>
      <c r="H73" s="1">
        <f t="shared" si="8"/>
        <v>20.55</v>
      </c>
    </row>
    <row r="74" spans="1:9">
      <c r="A74" s="6">
        <v>9</v>
      </c>
      <c r="B74" s="11" t="s">
        <v>5</v>
      </c>
      <c r="C74" s="5" t="s">
        <v>4</v>
      </c>
      <c r="D74" s="10">
        <v>41504</v>
      </c>
      <c r="E74" s="3">
        <v>21.5</v>
      </c>
      <c r="F74" s="2">
        <v>0.97499999999999998</v>
      </c>
      <c r="G74" s="2"/>
      <c r="H74" s="1">
        <f t="shared" si="8"/>
        <v>20.524999999999999</v>
      </c>
    </row>
    <row r="75" spans="1:9">
      <c r="A75" s="6">
        <v>10</v>
      </c>
      <c r="B75" s="6" t="s">
        <v>22</v>
      </c>
      <c r="C75" s="5" t="s">
        <v>18</v>
      </c>
      <c r="D75" s="7">
        <v>41480</v>
      </c>
      <c r="E75" s="3">
        <v>21.5</v>
      </c>
      <c r="F75" s="2">
        <v>1</v>
      </c>
      <c r="G75" s="2"/>
      <c r="H75" s="1">
        <f t="shared" si="8"/>
        <v>20.5</v>
      </c>
    </row>
    <row r="76" spans="1:9">
      <c r="A76" s="6">
        <v>11</v>
      </c>
      <c r="B76" s="11" t="s">
        <v>31</v>
      </c>
      <c r="C76" s="5" t="s">
        <v>26</v>
      </c>
      <c r="D76" s="10">
        <v>41325</v>
      </c>
      <c r="E76" s="3">
        <v>21.5</v>
      </c>
      <c r="F76" s="2">
        <v>1</v>
      </c>
      <c r="G76" s="2"/>
      <c r="H76" s="1">
        <f t="shared" si="8"/>
        <v>20.5</v>
      </c>
    </row>
    <row r="77" spans="1:9">
      <c r="A77" s="6">
        <v>12</v>
      </c>
      <c r="B77" s="11" t="s">
        <v>13</v>
      </c>
      <c r="C77" s="5" t="s">
        <v>7</v>
      </c>
      <c r="D77" s="10">
        <v>41334</v>
      </c>
      <c r="E77" s="3">
        <v>21.5</v>
      </c>
      <c r="F77" s="2">
        <v>1.1000000000000001</v>
      </c>
      <c r="G77" s="2"/>
      <c r="H77" s="1">
        <f t="shared" si="8"/>
        <v>20.399999999999999</v>
      </c>
    </row>
    <row r="78" spans="1:9">
      <c r="A78" s="6">
        <v>13</v>
      </c>
      <c r="B78" s="11" t="s">
        <v>8</v>
      </c>
      <c r="C78" s="5" t="s">
        <v>7</v>
      </c>
      <c r="D78" s="10">
        <v>41561</v>
      </c>
      <c r="E78" s="3">
        <v>21.5</v>
      </c>
      <c r="F78" s="2">
        <v>1.2</v>
      </c>
      <c r="G78" s="2"/>
      <c r="H78" s="1">
        <f t="shared" si="8"/>
        <v>20.3</v>
      </c>
    </row>
    <row r="79" spans="1:9">
      <c r="A79" s="6">
        <v>14</v>
      </c>
      <c r="B79" s="6" t="s">
        <v>14</v>
      </c>
      <c r="C79" s="5" t="s">
        <v>7</v>
      </c>
      <c r="D79" s="7">
        <v>41563</v>
      </c>
      <c r="E79" s="3">
        <v>21.5</v>
      </c>
      <c r="F79" s="2">
        <v>1.2749999999999999</v>
      </c>
      <c r="G79" s="2"/>
      <c r="H79" s="1">
        <f t="shared" si="8"/>
        <v>20.225000000000001</v>
      </c>
    </row>
    <row r="80" spans="1:9">
      <c r="A80" s="6">
        <v>15</v>
      </c>
      <c r="B80" s="6" t="s">
        <v>17</v>
      </c>
      <c r="C80" s="5" t="s">
        <v>7</v>
      </c>
      <c r="D80" s="4">
        <v>41488</v>
      </c>
      <c r="E80" s="3">
        <v>21</v>
      </c>
      <c r="F80" s="2">
        <v>0.8</v>
      </c>
      <c r="G80" s="2"/>
      <c r="H80" s="1">
        <f t="shared" si="8"/>
        <v>20.2</v>
      </c>
    </row>
    <row r="81" spans="1:8">
      <c r="A81" s="6">
        <v>16</v>
      </c>
      <c r="B81" s="11" t="s">
        <v>20</v>
      </c>
      <c r="C81" s="5" t="s">
        <v>18</v>
      </c>
      <c r="D81" s="10">
        <v>41694</v>
      </c>
      <c r="E81" s="3">
        <v>21.5</v>
      </c>
      <c r="F81" s="2">
        <v>1.45</v>
      </c>
      <c r="G81" s="2"/>
      <c r="H81" s="1">
        <f t="shared" si="8"/>
        <v>20.05</v>
      </c>
    </row>
    <row r="82" spans="1:8">
      <c r="A82" s="6">
        <v>17</v>
      </c>
      <c r="B82" s="11" t="s">
        <v>25</v>
      </c>
      <c r="C82" s="5" t="s">
        <v>18</v>
      </c>
      <c r="D82" s="10">
        <v>41782</v>
      </c>
      <c r="E82" s="3">
        <v>21.5</v>
      </c>
      <c r="F82" s="2">
        <v>1.5</v>
      </c>
      <c r="G82" s="2"/>
      <c r="H82" s="1">
        <f t="shared" si="8"/>
        <v>20</v>
      </c>
    </row>
    <row r="83" spans="1:8">
      <c r="A83" s="6">
        <v>18</v>
      </c>
      <c r="B83" s="11" t="s">
        <v>19</v>
      </c>
      <c r="C83" s="5" t="s">
        <v>18</v>
      </c>
      <c r="D83" s="10">
        <v>41954</v>
      </c>
      <c r="E83" s="3">
        <v>21.5</v>
      </c>
      <c r="F83" s="2">
        <v>1.55</v>
      </c>
      <c r="G83" s="2"/>
      <c r="H83" s="1">
        <f t="shared" si="8"/>
        <v>19.95</v>
      </c>
    </row>
    <row r="84" spans="1:8">
      <c r="A84" s="6">
        <v>19</v>
      </c>
      <c r="B84" s="11" t="s">
        <v>3</v>
      </c>
      <c r="C84" s="5" t="s">
        <v>1</v>
      </c>
      <c r="D84" s="10">
        <v>41991</v>
      </c>
      <c r="E84" s="3">
        <v>21</v>
      </c>
      <c r="F84" s="2">
        <v>1.125</v>
      </c>
      <c r="G84" s="2"/>
      <c r="H84" s="1">
        <f t="shared" si="8"/>
        <v>19.875</v>
      </c>
    </row>
    <row r="85" spans="1:8">
      <c r="A85" s="6">
        <v>20</v>
      </c>
      <c r="B85" s="6" t="s">
        <v>11</v>
      </c>
      <c r="C85" s="5" t="s">
        <v>7</v>
      </c>
      <c r="D85" s="7">
        <v>41979</v>
      </c>
      <c r="E85" s="3">
        <v>20.5</v>
      </c>
      <c r="F85" s="2">
        <v>0.7</v>
      </c>
      <c r="G85" s="2"/>
      <c r="H85" s="1">
        <f t="shared" si="8"/>
        <v>19.8</v>
      </c>
    </row>
    <row r="86" spans="1:8">
      <c r="A86" s="6">
        <v>21</v>
      </c>
      <c r="B86" s="11" t="s">
        <v>12</v>
      </c>
      <c r="C86" s="5" t="s">
        <v>7</v>
      </c>
      <c r="D86" s="10">
        <v>41413</v>
      </c>
      <c r="E86" s="3">
        <v>20.5</v>
      </c>
      <c r="F86" s="2">
        <v>0.82499999999999996</v>
      </c>
      <c r="G86" s="2"/>
      <c r="H86" s="1">
        <f t="shared" si="8"/>
        <v>19.675000000000001</v>
      </c>
    </row>
    <row r="87" spans="1:8">
      <c r="A87" s="6">
        <v>22</v>
      </c>
      <c r="B87" s="11" t="s">
        <v>28</v>
      </c>
      <c r="C87" s="5" t="s">
        <v>26</v>
      </c>
      <c r="D87" s="4">
        <v>41551</v>
      </c>
      <c r="E87" s="3">
        <v>20.5</v>
      </c>
      <c r="F87" s="2">
        <v>1</v>
      </c>
      <c r="G87" s="2"/>
      <c r="H87" s="1">
        <f t="shared" si="8"/>
        <v>19.5</v>
      </c>
    </row>
    <row r="88" spans="1:8">
      <c r="A88" s="6">
        <v>23</v>
      </c>
      <c r="B88" s="6" t="s">
        <v>29</v>
      </c>
      <c r="C88" s="5" t="s">
        <v>26</v>
      </c>
      <c r="D88" s="4">
        <v>41753</v>
      </c>
      <c r="E88" s="3">
        <v>20.5</v>
      </c>
      <c r="F88" s="2">
        <v>1.375</v>
      </c>
      <c r="G88" s="2"/>
      <c r="H88" s="1">
        <f t="shared" si="8"/>
        <v>19.125</v>
      </c>
    </row>
    <row r="89" spans="1:8">
      <c r="A89" s="6">
        <v>24</v>
      </c>
      <c r="B89" s="6" t="s">
        <v>10</v>
      </c>
      <c r="C89" s="5" t="s">
        <v>7</v>
      </c>
      <c r="D89" s="7">
        <v>41701</v>
      </c>
      <c r="E89" s="3">
        <v>20.5</v>
      </c>
      <c r="F89" s="2">
        <v>1.575</v>
      </c>
      <c r="G89" s="2"/>
      <c r="H89" s="1">
        <f t="shared" si="8"/>
        <v>18.925000000000001</v>
      </c>
    </row>
    <row r="90" spans="1:8">
      <c r="A90" s="6">
        <v>25</v>
      </c>
      <c r="B90" s="15" t="s">
        <v>9</v>
      </c>
      <c r="C90" s="14" t="s">
        <v>7</v>
      </c>
      <c r="D90" s="13">
        <v>41514</v>
      </c>
      <c r="E90" s="3">
        <v>11</v>
      </c>
      <c r="F90" s="2">
        <v>0.4</v>
      </c>
      <c r="G90" s="2"/>
      <c r="H90" s="1">
        <f t="shared" si="8"/>
        <v>10.6</v>
      </c>
    </row>
    <row r="91" spans="1:8">
      <c r="A91" s="6">
        <v>26</v>
      </c>
      <c r="B91" s="11" t="s">
        <v>6</v>
      </c>
      <c r="C91" s="5" t="s">
        <v>4</v>
      </c>
      <c r="D91" s="10">
        <v>41558</v>
      </c>
      <c r="E91" s="3">
        <v>11</v>
      </c>
      <c r="F91" s="2">
        <v>0.5</v>
      </c>
      <c r="G91" s="2"/>
      <c r="H91" s="1">
        <f t="shared" si="8"/>
        <v>10.5</v>
      </c>
    </row>
    <row r="92" spans="1:8">
      <c r="A92" s="6">
        <v>27</v>
      </c>
      <c r="B92" s="11" t="s">
        <v>2</v>
      </c>
      <c r="C92" s="5" t="s">
        <v>1</v>
      </c>
      <c r="D92" s="10">
        <v>41882</v>
      </c>
      <c r="E92" s="3">
        <v>10</v>
      </c>
      <c r="F92" s="2">
        <v>0.52500000000000002</v>
      </c>
      <c r="G92" s="2"/>
      <c r="H92" s="1">
        <f t="shared" si="8"/>
        <v>9.4749999999999996</v>
      </c>
    </row>
    <row r="93" spans="1:8">
      <c r="A93" s="133">
        <v>28</v>
      </c>
      <c r="B93" s="118" t="s">
        <v>27</v>
      </c>
      <c r="C93" s="119" t="s">
        <v>26</v>
      </c>
      <c r="D93" s="120">
        <v>41629</v>
      </c>
      <c r="E93" s="134">
        <v>0</v>
      </c>
      <c r="F93" s="135">
        <v>0</v>
      </c>
      <c r="G93" s="135"/>
      <c r="H93" s="136">
        <f t="shared" si="8"/>
        <v>0</v>
      </c>
    </row>
    <row r="94" spans="1:8">
      <c r="A94" s="133">
        <v>29</v>
      </c>
      <c r="B94" s="118" t="s">
        <v>35</v>
      </c>
      <c r="C94" s="119" t="s">
        <v>34</v>
      </c>
      <c r="D94" s="120">
        <v>41957</v>
      </c>
      <c r="E94" s="134">
        <v>0</v>
      </c>
      <c r="F94" s="135">
        <v>0</v>
      </c>
      <c r="G94" s="135"/>
      <c r="H94" s="136">
        <f t="shared" si="8"/>
        <v>0</v>
      </c>
    </row>
  </sheetData>
  <sortState ref="B71:H72">
    <sortCondition descending="1" ref="D71:D72"/>
  </sortState>
  <mergeCells count="6">
    <mergeCell ref="A1:Q1"/>
    <mergeCell ref="E64:H64"/>
    <mergeCell ref="B2:Q2"/>
    <mergeCell ref="E3:H3"/>
    <mergeCell ref="I3:L3"/>
    <mergeCell ref="M3:P3"/>
  </mergeCells>
  <dataValidations count="1">
    <dataValidation type="custom" allowBlank="1" showInputMessage="1" showErrorMessage="1" sqref="H5:H62 P5:P62 L5:L62 H66:H94">
      <formula1>"bvbv"</formula1>
    </dataValidation>
  </dataValidations>
  <printOptions horizontalCentered="1"/>
  <pageMargins left="0" right="0" top="0.74803149606299213" bottom="0" header="0.31496062992125984" footer="0.31496062992125984"/>
  <pageSetup paperSize="9" scale="60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topLeftCell="A21" workbookViewId="0">
      <selection activeCell="O49" sqref="O49"/>
    </sheetView>
  </sheetViews>
  <sheetFormatPr defaultRowHeight="15"/>
  <cols>
    <col min="1" max="1" width="3" bestFit="1" customWidth="1"/>
    <col min="2" max="2" width="25" bestFit="1" customWidth="1"/>
    <col min="3" max="3" width="27.28515625" bestFit="1" customWidth="1"/>
    <col min="4" max="4" width="10.7109375" bestFit="1" customWidth="1"/>
  </cols>
  <sheetData>
    <row r="1" spans="1:8">
      <c r="D1" s="17"/>
      <c r="E1" s="77" t="s">
        <v>50</v>
      </c>
      <c r="F1" s="78"/>
      <c r="G1" s="78"/>
      <c r="H1" s="78"/>
    </row>
    <row r="2" spans="1:8">
      <c r="B2" s="27" t="s">
        <v>42</v>
      </c>
      <c r="C2" s="27" t="s">
        <v>41</v>
      </c>
      <c r="D2" s="27" t="s">
        <v>40</v>
      </c>
      <c r="E2" s="26" t="s">
        <v>39</v>
      </c>
      <c r="F2" s="26" t="s">
        <v>47</v>
      </c>
      <c r="G2" s="26" t="s">
        <v>37</v>
      </c>
      <c r="H2" s="26" t="s">
        <v>49</v>
      </c>
    </row>
    <row r="3" spans="1:8">
      <c r="A3" s="57">
        <v>1</v>
      </c>
      <c r="B3" s="141" t="s">
        <v>33</v>
      </c>
      <c r="C3" s="101" t="s">
        <v>26</v>
      </c>
      <c r="D3" s="102">
        <v>41771</v>
      </c>
      <c r="E3" s="60">
        <v>10</v>
      </c>
      <c r="F3" s="61">
        <v>0.7</v>
      </c>
      <c r="G3" s="61"/>
      <c r="H3" s="140">
        <f>SUM(E3-F3-G3)</f>
        <v>9.3000000000000007</v>
      </c>
    </row>
    <row r="4" spans="1:8">
      <c r="A4" s="82">
        <v>2</v>
      </c>
      <c r="B4" s="107" t="s">
        <v>65</v>
      </c>
      <c r="C4" s="108" t="s">
        <v>51</v>
      </c>
      <c r="D4" s="110">
        <v>41740</v>
      </c>
      <c r="E4" s="86">
        <v>10</v>
      </c>
      <c r="F4" s="87">
        <v>0.7</v>
      </c>
      <c r="G4" s="87"/>
      <c r="H4" s="88">
        <f>SUM(E4-F4-G4)</f>
        <v>9.3000000000000007</v>
      </c>
    </row>
    <row r="5" spans="1:8">
      <c r="A5" s="57">
        <v>3</v>
      </c>
      <c r="B5" s="100" t="s">
        <v>66</v>
      </c>
      <c r="C5" s="101" t="s">
        <v>51</v>
      </c>
      <c r="D5" s="139">
        <v>41697</v>
      </c>
      <c r="E5" s="60">
        <v>10</v>
      </c>
      <c r="F5" s="61">
        <v>0.7</v>
      </c>
      <c r="G5" s="61"/>
      <c r="H5" s="140">
        <f>SUM(E5-F5-G5)</f>
        <v>9.3000000000000007</v>
      </c>
    </row>
    <row r="6" spans="1:8">
      <c r="A6" s="82">
        <v>4</v>
      </c>
      <c r="B6" s="107" t="s">
        <v>5</v>
      </c>
      <c r="C6" s="108" t="s">
        <v>4</v>
      </c>
      <c r="D6" s="110">
        <v>41504</v>
      </c>
      <c r="E6" s="86">
        <v>10</v>
      </c>
      <c r="F6" s="87">
        <v>0.7</v>
      </c>
      <c r="G6" s="87"/>
      <c r="H6" s="88">
        <f>SUM(E6-F6-G6)</f>
        <v>9.3000000000000007</v>
      </c>
    </row>
    <row r="7" spans="1:8">
      <c r="A7" s="82">
        <v>5</v>
      </c>
      <c r="B7" s="144" t="s">
        <v>22</v>
      </c>
      <c r="C7" s="108" t="s">
        <v>18</v>
      </c>
      <c r="D7" s="158">
        <v>41480</v>
      </c>
      <c r="E7" s="86">
        <v>10</v>
      </c>
      <c r="F7" s="87">
        <v>0.7</v>
      </c>
      <c r="G7" s="87"/>
      <c r="H7" s="88">
        <f>SUM(E7-F7-G7)</f>
        <v>9.3000000000000007</v>
      </c>
    </row>
    <row r="8" spans="1:8">
      <c r="A8" s="82">
        <v>6</v>
      </c>
      <c r="B8" s="82" t="s">
        <v>23</v>
      </c>
      <c r="C8" s="84" t="s">
        <v>18</v>
      </c>
      <c r="D8" s="155">
        <v>41887</v>
      </c>
      <c r="E8" s="86">
        <v>10</v>
      </c>
      <c r="F8" s="87">
        <v>0.75</v>
      </c>
      <c r="G8" s="87"/>
      <c r="H8" s="88">
        <f>SUM(E8-F8-G8)</f>
        <v>9.25</v>
      </c>
    </row>
    <row r="9" spans="1:8">
      <c r="A9" s="57">
        <v>7</v>
      </c>
      <c r="B9" s="141" t="s">
        <v>16</v>
      </c>
      <c r="C9" s="101" t="s">
        <v>7</v>
      </c>
      <c r="D9" s="157">
        <v>41740</v>
      </c>
      <c r="E9" s="60">
        <v>10</v>
      </c>
      <c r="F9" s="61">
        <v>0.65</v>
      </c>
      <c r="G9" s="61">
        <v>0.1</v>
      </c>
      <c r="H9" s="140">
        <f>SUM(E9-F9-G9)</f>
        <v>9.25</v>
      </c>
    </row>
    <row r="10" spans="1:8">
      <c r="A10" s="82">
        <v>8</v>
      </c>
      <c r="B10" s="83" t="s">
        <v>21</v>
      </c>
      <c r="C10" s="84" t="s">
        <v>18</v>
      </c>
      <c r="D10" s="85">
        <v>41383</v>
      </c>
      <c r="E10" s="86">
        <v>10</v>
      </c>
      <c r="F10" s="87">
        <v>0.75</v>
      </c>
      <c r="G10" s="87"/>
      <c r="H10" s="88">
        <f>SUM(E10-F10-G10)</f>
        <v>9.25</v>
      </c>
    </row>
    <row r="11" spans="1:8">
      <c r="A11" s="6">
        <v>9</v>
      </c>
      <c r="B11" s="11" t="s">
        <v>19</v>
      </c>
      <c r="C11" s="5" t="s">
        <v>18</v>
      </c>
      <c r="D11" s="10">
        <v>41954</v>
      </c>
      <c r="E11" s="3">
        <v>10</v>
      </c>
      <c r="F11" s="2">
        <v>0.8</v>
      </c>
      <c r="G11" s="2"/>
      <c r="H11" s="1">
        <f t="shared" ref="H3:H34" si="0">SUM(E11-F11-G11)</f>
        <v>9.1999999999999993</v>
      </c>
    </row>
    <row r="12" spans="1:8">
      <c r="A12" s="6">
        <v>10</v>
      </c>
      <c r="B12" s="11" t="s">
        <v>63</v>
      </c>
      <c r="C12" s="5" t="s">
        <v>51</v>
      </c>
      <c r="D12" s="10">
        <v>41793</v>
      </c>
      <c r="E12" s="3">
        <v>10</v>
      </c>
      <c r="F12" s="2">
        <v>0.82499999999999996</v>
      </c>
      <c r="G12" s="2"/>
      <c r="H12" s="1">
        <f t="shared" si="0"/>
        <v>9.1750000000000007</v>
      </c>
    </row>
    <row r="13" spans="1:8">
      <c r="A13" s="12">
        <v>11</v>
      </c>
      <c r="B13" s="6" t="s">
        <v>11</v>
      </c>
      <c r="C13" s="5" t="s">
        <v>7</v>
      </c>
      <c r="D13" s="7">
        <v>41979</v>
      </c>
      <c r="E13" s="3">
        <v>10</v>
      </c>
      <c r="F13" s="2">
        <v>0.75</v>
      </c>
      <c r="G13" s="2">
        <v>0.1</v>
      </c>
      <c r="H13" s="1">
        <f>SUM(E13-F13-G13)</f>
        <v>9.15</v>
      </c>
    </row>
    <row r="14" spans="1:8">
      <c r="A14" s="6">
        <v>12</v>
      </c>
      <c r="B14" s="11" t="s">
        <v>2</v>
      </c>
      <c r="C14" s="5" t="s">
        <v>1</v>
      </c>
      <c r="D14" s="10">
        <v>41882</v>
      </c>
      <c r="E14" s="3">
        <v>10</v>
      </c>
      <c r="F14" s="2">
        <v>0.85</v>
      </c>
      <c r="G14" s="2"/>
      <c r="H14" s="1">
        <f>SUM(E14-F14-G14)</f>
        <v>9.15</v>
      </c>
    </row>
    <row r="15" spans="1:8">
      <c r="A15" s="6">
        <v>13</v>
      </c>
      <c r="B15" s="11" t="s">
        <v>6</v>
      </c>
      <c r="C15" s="5" t="s">
        <v>4</v>
      </c>
      <c r="D15" s="10">
        <v>41558</v>
      </c>
      <c r="E15" s="3">
        <v>10</v>
      </c>
      <c r="F15" s="2">
        <v>0.85</v>
      </c>
      <c r="G15" s="2"/>
      <c r="H15" s="1">
        <f>SUM(E15-F15-G15)</f>
        <v>9.15</v>
      </c>
    </row>
    <row r="16" spans="1:8">
      <c r="A16" s="6">
        <v>14</v>
      </c>
      <c r="B16" s="9" t="s">
        <v>81</v>
      </c>
      <c r="C16" s="5" t="s">
        <v>77</v>
      </c>
      <c r="D16" s="8">
        <v>41401</v>
      </c>
      <c r="E16" s="3">
        <v>10</v>
      </c>
      <c r="F16" s="2">
        <v>0.85</v>
      </c>
      <c r="G16" s="2"/>
      <c r="H16" s="1">
        <f>SUM(E16-F16-G16)</f>
        <v>9.15</v>
      </c>
    </row>
    <row r="17" spans="1:8">
      <c r="A17" s="6">
        <v>15</v>
      </c>
      <c r="B17" s="11" t="s">
        <v>60</v>
      </c>
      <c r="C17" s="5" t="s">
        <v>51</v>
      </c>
      <c r="D17" s="10">
        <v>41283</v>
      </c>
      <c r="E17" s="3">
        <v>10</v>
      </c>
      <c r="F17" s="2">
        <v>0.75</v>
      </c>
      <c r="G17" s="2">
        <v>0.1</v>
      </c>
      <c r="H17" s="1">
        <f>SUM(E17-F17-G17)</f>
        <v>9.15</v>
      </c>
    </row>
    <row r="18" spans="1:8">
      <c r="A18" s="6">
        <v>16</v>
      </c>
      <c r="B18" s="6" t="s">
        <v>24</v>
      </c>
      <c r="C18" s="5" t="s">
        <v>18</v>
      </c>
      <c r="D18" s="7">
        <v>41943</v>
      </c>
      <c r="E18" s="3">
        <v>10</v>
      </c>
      <c r="F18" s="2">
        <v>0.9</v>
      </c>
      <c r="G18" s="2"/>
      <c r="H18" s="1">
        <f>SUM(E18-F18-G18)</f>
        <v>9.1</v>
      </c>
    </row>
    <row r="19" spans="1:8">
      <c r="A19" s="6">
        <v>17</v>
      </c>
      <c r="B19" s="11" t="s">
        <v>15</v>
      </c>
      <c r="C19" s="5" t="s">
        <v>7</v>
      </c>
      <c r="D19" s="10">
        <v>41595</v>
      </c>
      <c r="E19" s="3">
        <v>10</v>
      </c>
      <c r="F19" s="2">
        <v>0.9</v>
      </c>
      <c r="G19" s="2"/>
      <c r="H19" s="1">
        <f>SUM(E19-F19-G19)</f>
        <v>9.1</v>
      </c>
    </row>
    <row r="20" spans="1:8">
      <c r="A20" s="6">
        <v>18</v>
      </c>
      <c r="B20" s="11" t="s">
        <v>32</v>
      </c>
      <c r="C20" s="5" t="s">
        <v>26</v>
      </c>
      <c r="D20" s="10">
        <v>41466</v>
      </c>
      <c r="E20" s="3">
        <v>10</v>
      </c>
      <c r="F20" s="2">
        <v>0.9</v>
      </c>
      <c r="G20" s="2"/>
      <c r="H20" s="1">
        <f>SUM(E20-F20-G20)</f>
        <v>9.1</v>
      </c>
    </row>
    <row r="21" spans="1:8">
      <c r="A21" s="6">
        <v>19</v>
      </c>
      <c r="B21" s="11" t="s">
        <v>53</v>
      </c>
      <c r="C21" s="5" t="s">
        <v>51</v>
      </c>
      <c r="D21" s="10">
        <v>41431</v>
      </c>
      <c r="E21" s="3">
        <v>10</v>
      </c>
      <c r="F21" s="2">
        <v>0.9</v>
      </c>
      <c r="G21" s="2"/>
      <c r="H21" s="1">
        <f>SUM(E21-F21-G21)</f>
        <v>9.1</v>
      </c>
    </row>
    <row r="22" spans="1:8">
      <c r="A22" s="6">
        <v>20</v>
      </c>
      <c r="B22" s="6" t="s">
        <v>79</v>
      </c>
      <c r="C22" s="5" t="s">
        <v>77</v>
      </c>
      <c r="D22" s="4">
        <v>41389</v>
      </c>
      <c r="E22" s="3">
        <v>10</v>
      </c>
      <c r="F22" s="2">
        <v>0.9</v>
      </c>
      <c r="G22" s="2"/>
      <c r="H22" s="1">
        <f>SUM(E22-F22-G22)</f>
        <v>9.1</v>
      </c>
    </row>
    <row r="23" spans="1:8">
      <c r="A23" s="6">
        <v>21</v>
      </c>
      <c r="B23" s="11" t="s">
        <v>62</v>
      </c>
      <c r="C23" s="5" t="s">
        <v>51</v>
      </c>
      <c r="D23" s="10">
        <v>41337</v>
      </c>
      <c r="E23" s="3">
        <v>10</v>
      </c>
      <c r="F23" s="2">
        <v>0.9</v>
      </c>
      <c r="G23" s="2"/>
      <c r="H23" s="1">
        <f>SUM(E23-F23-G23)</f>
        <v>9.1</v>
      </c>
    </row>
    <row r="24" spans="1:8">
      <c r="A24" s="6">
        <v>22</v>
      </c>
      <c r="B24" s="11" t="s">
        <v>55</v>
      </c>
      <c r="C24" s="5" t="s">
        <v>51</v>
      </c>
      <c r="D24" s="10">
        <v>41889</v>
      </c>
      <c r="E24" s="3">
        <v>10</v>
      </c>
      <c r="F24" s="2">
        <v>0.92500000000000004</v>
      </c>
      <c r="G24" s="2"/>
      <c r="H24" s="1">
        <f>SUM(E24-F24-G24)</f>
        <v>9.0749999999999993</v>
      </c>
    </row>
    <row r="25" spans="1:8">
      <c r="A25" s="6">
        <v>23</v>
      </c>
      <c r="B25" s="6" t="s">
        <v>78</v>
      </c>
      <c r="C25" s="5" t="s">
        <v>77</v>
      </c>
      <c r="D25" s="4">
        <v>41289</v>
      </c>
      <c r="E25" s="3">
        <v>10</v>
      </c>
      <c r="F25" s="2">
        <v>0.92500000000000004</v>
      </c>
      <c r="G25" s="2"/>
      <c r="H25" s="1">
        <f>SUM(E25-F25-G25)</f>
        <v>9.0749999999999993</v>
      </c>
    </row>
    <row r="26" spans="1:8">
      <c r="A26" s="6">
        <v>24</v>
      </c>
      <c r="B26" s="11" t="s">
        <v>25</v>
      </c>
      <c r="C26" s="5" t="s">
        <v>18</v>
      </c>
      <c r="D26" s="10">
        <v>41782</v>
      </c>
      <c r="E26" s="3">
        <v>10</v>
      </c>
      <c r="F26" s="2">
        <v>0.95</v>
      </c>
      <c r="G26" s="2"/>
      <c r="H26" s="1">
        <f t="shared" si="0"/>
        <v>9.0500000000000007</v>
      </c>
    </row>
    <row r="27" spans="1:8">
      <c r="A27" s="6">
        <v>25</v>
      </c>
      <c r="B27" s="11" t="s">
        <v>31</v>
      </c>
      <c r="C27" s="5" t="s">
        <v>26</v>
      </c>
      <c r="D27" s="10">
        <v>41325</v>
      </c>
      <c r="E27" s="3">
        <v>10</v>
      </c>
      <c r="F27" s="2">
        <v>1</v>
      </c>
      <c r="G27" s="2"/>
      <c r="H27" s="1">
        <f t="shared" si="0"/>
        <v>9</v>
      </c>
    </row>
    <row r="28" spans="1:8">
      <c r="A28" s="6">
        <v>26</v>
      </c>
      <c r="B28" s="11" t="s">
        <v>20</v>
      </c>
      <c r="C28" s="5" t="s">
        <v>18</v>
      </c>
      <c r="D28" s="10">
        <v>41694</v>
      </c>
      <c r="E28" s="3">
        <v>10</v>
      </c>
      <c r="F28" s="2">
        <v>0.95</v>
      </c>
      <c r="G28" s="2">
        <v>0.1</v>
      </c>
      <c r="H28" s="1">
        <f>SUM(E28-F28-G28)</f>
        <v>8.9500000000000011</v>
      </c>
    </row>
    <row r="29" spans="1:8">
      <c r="A29" s="6">
        <v>27</v>
      </c>
      <c r="B29" s="11" t="s">
        <v>9</v>
      </c>
      <c r="C29" s="5" t="s">
        <v>7</v>
      </c>
      <c r="D29" s="10">
        <v>41514</v>
      </c>
      <c r="E29" s="3">
        <v>10</v>
      </c>
      <c r="F29" s="2">
        <v>1.05</v>
      </c>
      <c r="G29" s="2"/>
      <c r="H29" s="1">
        <f>SUM(E29-F29-G29)</f>
        <v>8.9499999999999993</v>
      </c>
    </row>
    <row r="30" spans="1:8">
      <c r="A30" s="6">
        <v>28</v>
      </c>
      <c r="B30" s="11" t="s">
        <v>12</v>
      </c>
      <c r="C30" s="5" t="s">
        <v>7</v>
      </c>
      <c r="D30" s="10">
        <v>41413</v>
      </c>
      <c r="E30" s="3">
        <v>10</v>
      </c>
      <c r="F30" s="2">
        <v>1.05</v>
      </c>
      <c r="G30" s="2"/>
      <c r="H30" s="1">
        <f>SUM(E30-F30-G30)</f>
        <v>8.9499999999999993</v>
      </c>
    </row>
    <row r="31" spans="1:8">
      <c r="A31" s="6">
        <v>29</v>
      </c>
      <c r="B31" s="11" t="s">
        <v>69</v>
      </c>
      <c r="C31" s="5" t="s">
        <v>51</v>
      </c>
      <c r="D31" s="10">
        <v>41703</v>
      </c>
      <c r="E31" s="3">
        <v>10</v>
      </c>
      <c r="F31" s="2">
        <v>1</v>
      </c>
      <c r="G31" s="2">
        <v>0.1</v>
      </c>
      <c r="H31" s="1">
        <f>SUM(E31-F31-G31)</f>
        <v>8.9</v>
      </c>
    </row>
    <row r="32" spans="1:8">
      <c r="A32" s="6">
        <v>30</v>
      </c>
      <c r="B32" s="11" t="s">
        <v>28</v>
      </c>
      <c r="C32" s="5" t="s">
        <v>26</v>
      </c>
      <c r="D32" s="4">
        <v>41551</v>
      </c>
      <c r="E32" s="3">
        <v>10</v>
      </c>
      <c r="F32" s="2">
        <v>0.8</v>
      </c>
      <c r="G32" s="2">
        <v>0.3</v>
      </c>
      <c r="H32" s="1">
        <f>SUM(E32-F32-G32)</f>
        <v>8.8999999999999986</v>
      </c>
    </row>
    <row r="33" spans="1:8" ht="14.25" customHeight="1">
      <c r="A33" s="6">
        <v>31</v>
      </c>
      <c r="B33" s="6" t="s">
        <v>82</v>
      </c>
      <c r="C33" s="5" t="s">
        <v>77</v>
      </c>
      <c r="D33" s="4">
        <v>41542</v>
      </c>
      <c r="E33" s="3">
        <v>10</v>
      </c>
      <c r="F33" s="2">
        <v>1.1000000000000001</v>
      </c>
      <c r="G33" s="2"/>
      <c r="H33" s="1">
        <f>SUM(E33-F33-G33)</f>
        <v>8.9</v>
      </c>
    </row>
    <row r="34" spans="1:8" ht="15.75" customHeight="1">
      <c r="A34" s="6">
        <v>32</v>
      </c>
      <c r="B34" s="6" t="s">
        <v>30</v>
      </c>
      <c r="C34" s="5" t="s">
        <v>26</v>
      </c>
      <c r="D34" s="4">
        <v>41515</v>
      </c>
      <c r="E34" s="3">
        <v>10</v>
      </c>
      <c r="F34" s="2">
        <v>1.1000000000000001</v>
      </c>
      <c r="G34" s="2"/>
      <c r="H34" s="1">
        <f>SUM(E34-F34-G34)</f>
        <v>8.9</v>
      </c>
    </row>
    <row r="35" spans="1:8">
      <c r="A35" s="6">
        <v>33</v>
      </c>
      <c r="B35" s="11" t="s">
        <v>3</v>
      </c>
      <c r="C35" s="5" t="s">
        <v>1</v>
      </c>
      <c r="D35" s="10">
        <v>41991</v>
      </c>
      <c r="E35" s="3">
        <v>10</v>
      </c>
      <c r="F35" s="2">
        <v>1.1499999999999999</v>
      </c>
      <c r="G35" s="2"/>
      <c r="H35" s="1">
        <f>SUM(E35-F35-G35)</f>
        <v>8.85</v>
      </c>
    </row>
    <row r="36" spans="1:8">
      <c r="A36" s="6">
        <v>34</v>
      </c>
      <c r="B36" s="11" t="s">
        <v>73</v>
      </c>
      <c r="C36" s="5" t="s">
        <v>72</v>
      </c>
      <c r="D36" s="10">
        <v>41956</v>
      </c>
      <c r="E36" s="3">
        <v>10</v>
      </c>
      <c r="F36" s="2">
        <v>1.1499999999999999</v>
      </c>
      <c r="G36" s="2"/>
      <c r="H36" s="1">
        <f>SUM(E36-F36-G36)</f>
        <v>8.85</v>
      </c>
    </row>
    <row r="37" spans="1:8">
      <c r="A37" s="6">
        <v>35</v>
      </c>
      <c r="B37" s="11" t="s">
        <v>67</v>
      </c>
      <c r="C37" s="5" t="s">
        <v>51</v>
      </c>
      <c r="D37" s="10">
        <v>41399</v>
      </c>
      <c r="E37" s="3">
        <v>10</v>
      </c>
      <c r="F37" s="2">
        <v>1.05</v>
      </c>
      <c r="G37" s="2">
        <v>0.1</v>
      </c>
      <c r="H37" s="1">
        <f>SUM(E37-F37-G37)</f>
        <v>8.85</v>
      </c>
    </row>
    <row r="38" spans="1:8">
      <c r="A38" s="6">
        <v>36</v>
      </c>
      <c r="B38" s="11" t="s">
        <v>61</v>
      </c>
      <c r="C38" s="5" t="s">
        <v>51</v>
      </c>
      <c r="D38" s="10">
        <v>41382</v>
      </c>
      <c r="E38" s="3">
        <v>10</v>
      </c>
      <c r="F38" s="2">
        <v>0.65</v>
      </c>
      <c r="G38" s="2">
        <v>0.5</v>
      </c>
      <c r="H38" s="1">
        <f>SUM(E38-F38-G38)</f>
        <v>8.85</v>
      </c>
    </row>
    <row r="39" spans="1:8">
      <c r="A39" s="6">
        <v>37</v>
      </c>
      <c r="B39" s="11" t="s">
        <v>58</v>
      </c>
      <c r="C39" s="5" t="s">
        <v>51</v>
      </c>
      <c r="D39" s="10">
        <v>41788</v>
      </c>
      <c r="E39" s="3">
        <v>10</v>
      </c>
      <c r="F39" s="2">
        <v>0.8</v>
      </c>
      <c r="G39" s="2">
        <v>0.4</v>
      </c>
      <c r="H39" s="1">
        <f t="shared" ref="H35:H59" si="1">SUM(E39-F39-G39)</f>
        <v>8.7999999999999989</v>
      </c>
    </row>
    <row r="40" spans="1:8">
      <c r="A40" s="6">
        <v>38</v>
      </c>
      <c r="B40" s="11" t="s">
        <v>70</v>
      </c>
      <c r="C40" s="5" t="s">
        <v>51</v>
      </c>
      <c r="D40" s="10">
        <v>41514</v>
      </c>
      <c r="E40" s="3">
        <v>10</v>
      </c>
      <c r="F40" s="2">
        <v>1.05</v>
      </c>
      <c r="G40" s="2">
        <v>0.2</v>
      </c>
      <c r="H40" s="1">
        <f t="shared" si="1"/>
        <v>8.75</v>
      </c>
    </row>
    <row r="41" spans="1:8">
      <c r="A41" s="6">
        <v>39</v>
      </c>
      <c r="B41" s="6" t="s">
        <v>29</v>
      </c>
      <c r="C41" s="5" t="s">
        <v>26</v>
      </c>
      <c r="D41" s="4">
        <v>41753</v>
      </c>
      <c r="E41" s="3">
        <v>10</v>
      </c>
      <c r="F41" s="2">
        <v>1.05</v>
      </c>
      <c r="G41" s="2">
        <v>0.3</v>
      </c>
      <c r="H41" s="1">
        <f>SUM(E41-F41-G41)</f>
        <v>8.6499999999999986</v>
      </c>
    </row>
    <row r="42" spans="1:8">
      <c r="A42" s="6">
        <v>40</v>
      </c>
      <c r="B42" s="11" t="s">
        <v>64</v>
      </c>
      <c r="C42" s="5" t="s">
        <v>51</v>
      </c>
      <c r="D42" s="10">
        <v>41698</v>
      </c>
      <c r="E42" s="3">
        <v>10</v>
      </c>
      <c r="F42" s="2">
        <v>1.25</v>
      </c>
      <c r="G42" s="2">
        <v>0.1</v>
      </c>
      <c r="H42" s="1">
        <f>SUM(E42-F42-G42)</f>
        <v>8.65</v>
      </c>
    </row>
    <row r="43" spans="1:8">
      <c r="A43" s="6">
        <v>41</v>
      </c>
      <c r="B43" s="11" t="s">
        <v>71</v>
      </c>
      <c r="C43" s="5" t="s">
        <v>51</v>
      </c>
      <c r="D43" s="10">
        <v>41787</v>
      </c>
      <c r="E43" s="3">
        <v>10</v>
      </c>
      <c r="F43" s="2">
        <v>1.1000000000000001</v>
      </c>
      <c r="G43" s="2">
        <v>0.3</v>
      </c>
      <c r="H43" s="1">
        <f>SUM(E43-F43-G43)</f>
        <v>8.6</v>
      </c>
    </row>
    <row r="44" spans="1:8">
      <c r="A44" s="6">
        <v>42</v>
      </c>
      <c r="B44" s="11" t="s">
        <v>57</v>
      </c>
      <c r="C44" s="5" t="s">
        <v>51</v>
      </c>
      <c r="D44" s="10">
        <v>41705</v>
      </c>
      <c r="E44" s="3">
        <v>10</v>
      </c>
      <c r="F44" s="2">
        <v>1.4</v>
      </c>
      <c r="G44" s="2"/>
      <c r="H44" s="1">
        <f>SUM(E44-F44-G44)</f>
        <v>8.6</v>
      </c>
    </row>
    <row r="45" spans="1:8">
      <c r="A45" s="6">
        <v>43</v>
      </c>
      <c r="B45" s="6" t="s">
        <v>10</v>
      </c>
      <c r="C45" s="5" t="s">
        <v>7</v>
      </c>
      <c r="D45" s="7">
        <v>41701</v>
      </c>
      <c r="E45" s="3">
        <v>10</v>
      </c>
      <c r="F45" s="2">
        <v>1.3</v>
      </c>
      <c r="G45" s="2">
        <v>0.1</v>
      </c>
      <c r="H45" s="1">
        <f>SUM(E45-F45-G45)</f>
        <v>8.6</v>
      </c>
    </row>
    <row r="46" spans="1:8">
      <c r="A46" s="6">
        <v>44</v>
      </c>
      <c r="B46" s="6" t="s">
        <v>14</v>
      </c>
      <c r="C46" s="5" t="s">
        <v>7</v>
      </c>
      <c r="D46" s="7">
        <v>41563</v>
      </c>
      <c r="E46" s="3">
        <v>10</v>
      </c>
      <c r="F46" s="2">
        <v>1.35</v>
      </c>
      <c r="G46" s="2">
        <v>0.1</v>
      </c>
      <c r="H46" s="1">
        <f t="shared" si="1"/>
        <v>8.5500000000000007</v>
      </c>
    </row>
    <row r="47" spans="1:8">
      <c r="A47" s="6">
        <v>45</v>
      </c>
      <c r="B47" s="11" t="s">
        <v>8</v>
      </c>
      <c r="C47" s="5" t="s">
        <v>7</v>
      </c>
      <c r="D47" s="10">
        <v>41561</v>
      </c>
      <c r="E47" s="3">
        <v>10</v>
      </c>
      <c r="F47" s="2">
        <v>1.35</v>
      </c>
      <c r="G47" s="2">
        <v>0.1</v>
      </c>
      <c r="H47" s="1">
        <f t="shared" si="1"/>
        <v>8.5500000000000007</v>
      </c>
    </row>
    <row r="48" spans="1:8">
      <c r="A48" s="6">
        <v>46</v>
      </c>
      <c r="B48" s="11" t="s">
        <v>59</v>
      </c>
      <c r="C48" s="5" t="s">
        <v>51</v>
      </c>
      <c r="D48" s="10">
        <v>41912</v>
      </c>
      <c r="E48" s="3">
        <v>10</v>
      </c>
      <c r="F48" s="2">
        <v>1.1000000000000001</v>
      </c>
      <c r="G48" s="2">
        <v>0.4</v>
      </c>
      <c r="H48" s="1">
        <f t="shared" si="1"/>
        <v>8.5</v>
      </c>
    </row>
    <row r="49" spans="1:8">
      <c r="A49" s="6">
        <v>47</v>
      </c>
      <c r="B49" s="11" t="s">
        <v>13</v>
      </c>
      <c r="C49" s="5" t="s">
        <v>7</v>
      </c>
      <c r="D49" s="10">
        <v>41334</v>
      </c>
      <c r="E49" s="3">
        <v>10</v>
      </c>
      <c r="F49" s="2">
        <v>1.45</v>
      </c>
      <c r="G49" s="2">
        <v>0.1</v>
      </c>
      <c r="H49" s="1">
        <f t="shared" si="1"/>
        <v>8.4500000000000011</v>
      </c>
    </row>
    <row r="50" spans="1:8">
      <c r="A50" s="6">
        <v>48</v>
      </c>
      <c r="B50" s="11" t="s">
        <v>52</v>
      </c>
      <c r="C50" s="5" t="s">
        <v>51</v>
      </c>
      <c r="D50" s="10">
        <v>41748</v>
      </c>
      <c r="E50" s="3">
        <v>10</v>
      </c>
      <c r="F50" s="2">
        <v>1.2</v>
      </c>
      <c r="G50" s="2">
        <v>0.5</v>
      </c>
      <c r="H50" s="1">
        <f t="shared" si="1"/>
        <v>8.3000000000000007</v>
      </c>
    </row>
    <row r="51" spans="1:8">
      <c r="A51" s="6">
        <v>49</v>
      </c>
      <c r="B51" s="6" t="s">
        <v>17</v>
      </c>
      <c r="C51" s="5" t="s">
        <v>7</v>
      </c>
      <c r="D51" s="4">
        <v>41488</v>
      </c>
      <c r="E51" s="3">
        <v>10</v>
      </c>
      <c r="F51" s="2">
        <v>1.6</v>
      </c>
      <c r="G51" s="2">
        <v>0.2</v>
      </c>
      <c r="H51" s="1">
        <f t="shared" si="1"/>
        <v>8.2000000000000011</v>
      </c>
    </row>
    <row r="52" spans="1:8">
      <c r="A52" s="6">
        <v>50</v>
      </c>
      <c r="B52" s="11" t="s">
        <v>68</v>
      </c>
      <c r="C52" s="5" t="s">
        <v>51</v>
      </c>
      <c r="D52" s="10">
        <v>41558</v>
      </c>
      <c r="E52" s="3">
        <v>9</v>
      </c>
      <c r="F52" s="2">
        <v>0.95</v>
      </c>
      <c r="G52" s="2"/>
      <c r="H52" s="1">
        <f t="shared" si="1"/>
        <v>8.0500000000000007</v>
      </c>
    </row>
    <row r="53" spans="1:8">
      <c r="A53" s="6">
        <v>51</v>
      </c>
      <c r="B53" s="11" t="s">
        <v>76</v>
      </c>
      <c r="C53" s="5" t="s">
        <v>74</v>
      </c>
      <c r="D53" s="10">
        <v>41377</v>
      </c>
      <c r="E53" s="3">
        <v>9</v>
      </c>
      <c r="F53" s="2">
        <v>0.6</v>
      </c>
      <c r="G53" s="2">
        <v>0.5</v>
      </c>
      <c r="H53" s="1">
        <f t="shared" si="1"/>
        <v>7.9</v>
      </c>
    </row>
    <row r="54" spans="1:8">
      <c r="A54" s="6">
        <v>52</v>
      </c>
      <c r="B54" s="11" t="s">
        <v>56</v>
      </c>
      <c r="C54" s="5" t="s">
        <v>51</v>
      </c>
      <c r="D54" s="10">
        <v>41625</v>
      </c>
      <c r="E54" s="3">
        <v>9</v>
      </c>
      <c r="F54" s="2">
        <v>1.3</v>
      </c>
      <c r="G54" s="2">
        <v>0.1</v>
      </c>
      <c r="H54" s="1">
        <f t="shared" si="1"/>
        <v>7.6000000000000005</v>
      </c>
    </row>
    <row r="55" spans="1:8">
      <c r="A55" s="133">
        <v>53</v>
      </c>
      <c r="B55" s="118" t="s">
        <v>54</v>
      </c>
      <c r="C55" s="119" t="s">
        <v>51</v>
      </c>
      <c r="D55" s="120">
        <v>41360</v>
      </c>
      <c r="E55" s="134">
        <v>0</v>
      </c>
      <c r="F55" s="135">
        <v>0</v>
      </c>
      <c r="G55" s="135"/>
      <c r="H55" s="136">
        <f t="shared" si="1"/>
        <v>0</v>
      </c>
    </row>
    <row r="56" spans="1:8">
      <c r="A56" s="133">
        <v>54</v>
      </c>
      <c r="B56" s="118" t="s">
        <v>27</v>
      </c>
      <c r="C56" s="119" t="s">
        <v>26</v>
      </c>
      <c r="D56" s="120">
        <v>41629</v>
      </c>
      <c r="E56" s="134">
        <v>0</v>
      </c>
      <c r="F56" s="135">
        <v>0</v>
      </c>
      <c r="G56" s="123"/>
      <c r="H56" s="124">
        <f t="shared" si="1"/>
        <v>0</v>
      </c>
    </row>
    <row r="57" spans="1:8">
      <c r="A57" s="133">
        <v>55</v>
      </c>
      <c r="B57" s="133" t="s">
        <v>80</v>
      </c>
      <c r="C57" s="119" t="s">
        <v>77</v>
      </c>
      <c r="D57" s="159">
        <v>41275</v>
      </c>
      <c r="E57" s="134">
        <v>0</v>
      </c>
      <c r="F57" s="135">
        <v>0</v>
      </c>
      <c r="G57" s="123"/>
      <c r="H57" s="124">
        <f t="shared" si="1"/>
        <v>0</v>
      </c>
    </row>
    <row r="58" spans="1:8">
      <c r="A58" s="133">
        <v>56</v>
      </c>
      <c r="B58" s="118" t="s">
        <v>75</v>
      </c>
      <c r="C58" s="119" t="s">
        <v>74</v>
      </c>
      <c r="D58" s="120">
        <v>41688</v>
      </c>
      <c r="E58" s="134">
        <v>0</v>
      </c>
      <c r="F58" s="135">
        <v>0</v>
      </c>
      <c r="G58" s="123"/>
      <c r="H58" s="124">
        <f t="shared" si="1"/>
        <v>0</v>
      </c>
    </row>
    <row r="59" spans="1:8">
      <c r="A59" s="133">
        <v>57</v>
      </c>
      <c r="B59" s="118" t="s">
        <v>35</v>
      </c>
      <c r="C59" s="119" t="s">
        <v>34</v>
      </c>
      <c r="D59" s="120">
        <v>41957</v>
      </c>
      <c r="E59" s="134">
        <v>0</v>
      </c>
      <c r="F59" s="135">
        <v>0</v>
      </c>
      <c r="G59" s="123"/>
      <c r="H59" s="124">
        <f t="shared" si="1"/>
        <v>0</v>
      </c>
    </row>
  </sheetData>
  <sortState ref="B43:H45">
    <sortCondition descending="1" ref="D43:D45"/>
  </sortState>
  <mergeCells count="1">
    <mergeCell ref="E1:H1"/>
  </mergeCells>
  <dataValidations count="1">
    <dataValidation type="custom" allowBlank="1" showInputMessage="1" showErrorMessage="1" sqref="H3:H59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topLeftCell="A30" zoomScaleNormal="100" workbookViewId="0">
      <selection activeCell="O51" sqref="O51"/>
    </sheetView>
  </sheetViews>
  <sheetFormatPr defaultRowHeight="15"/>
  <cols>
    <col min="1" max="1" width="3" bestFit="1" customWidth="1"/>
    <col min="2" max="2" width="25" bestFit="1" customWidth="1"/>
    <col min="3" max="3" width="27.28515625" bestFit="1" customWidth="1"/>
    <col min="4" max="4" width="10.7109375" bestFit="1" customWidth="1"/>
  </cols>
  <sheetData>
    <row r="1" spans="1:9">
      <c r="D1" s="17"/>
      <c r="E1" s="79" t="s">
        <v>48</v>
      </c>
      <c r="F1" s="80"/>
      <c r="G1" s="80"/>
      <c r="H1" s="80"/>
    </row>
    <row r="2" spans="1:9">
      <c r="B2" s="19" t="s">
        <v>42</v>
      </c>
      <c r="C2" s="19" t="s">
        <v>41</v>
      </c>
      <c r="D2" s="19" t="s">
        <v>40</v>
      </c>
      <c r="E2" s="25" t="s">
        <v>39</v>
      </c>
      <c r="F2" s="25" t="s">
        <v>47</v>
      </c>
      <c r="G2" s="25" t="s">
        <v>37</v>
      </c>
      <c r="H2" s="25" t="s">
        <v>46</v>
      </c>
    </row>
    <row r="3" spans="1:9">
      <c r="A3" s="82">
        <v>1</v>
      </c>
      <c r="B3" s="83" t="s">
        <v>62</v>
      </c>
      <c r="C3" s="84" t="s">
        <v>51</v>
      </c>
      <c r="D3" s="85">
        <v>41337</v>
      </c>
      <c r="E3" s="86">
        <v>10</v>
      </c>
      <c r="F3" s="87">
        <v>0.32500000000000001</v>
      </c>
      <c r="G3" s="87"/>
      <c r="H3" s="88">
        <f t="shared" ref="H3:H34" si="0">SUM(E3-F3-G3)</f>
        <v>9.6750000000000007</v>
      </c>
      <c r="I3" s="116"/>
    </row>
    <row r="4" spans="1:9">
      <c r="A4" s="82">
        <v>2</v>
      </c>
      <c r="B4" s="83" t="s">
        <v>61</v>
      </c>
      <c r="C4" s="84" t="s">
        <v>51</v>
      </c>
      <c r="D4" s="85">
        <v>41382</v>
      </c>
      <c r="E4" s="86">
        <v>10</v>
      </c>
      <c r="F4" s="87">
        <v>0.35</v>
      </c>
      <c r="G4" s="87"/>
      <c r="H4" s="88">
        <f t="shared" si="0"/>
        <v>9.65</v>
      </c>
      <c r="I4" s="116"/>
    </row>
    <row r="5" spans="1:9">
      <c r="A5" s="57">
        <v>3</v>
      </c>
      <c r="B5" s="141" t="s">
        <v>33</v>
      </c>
      <c r="C5" s="101" t="s">
        <v>26</v>
      </c>
      <c r="D5" s="102">
        <v>41771</v>
      </c>
      <c r="E5" s="60">
        <v>10</v>
      </c>
      <c r="F5" s="61">
        <v>0.4</v>
      </c>
      <c r="G5" s="98"/>
      <c r="H5" s="140">
        <f t="shared" si="0"/>
        <v>9.6</v>
      </c>
    </row>
    <row r="6" spans="1:9">
      <c r="A6" s="82">
        <v>4</v>
      </c>
      <c r="B6" s="144" t="s">
        <v>22</v>
      </c>
      <c r="C6" s="108" t="s">
        <v>18</v>
      </c>
      <c r="D6" s="158">
        <v>41480</v>
      </c>
      <c r="E6" s="86">
        <v>10</v>
      </c>
      <c r="F6" s="87">
        <v>0.4</v>
      </c>
      <c r="G6" s="87"/>
      <c r="H6" s="88">
        <f t="shared" si="0"/>
        <v>9.6</v>
      </c>
      <c r="I6" s="116"/>
    </row>
    <row r="7" spans="1:9">
      <c r="A7" s="57">
        <v>5</v>
      </c>
      <c r="B7" s="100" t="s">
        <v>66</v>
      </c>
      <c r="C7" s="101" t="s">
        <v>51</v>
      </c>
      <c r="D7" s="139">
        <v>41697</v>
      </c>
      <c r="E7" s="60">
        <v>10</v>
      </c>
      <c r="F7" s="61">
        <v>0.45</v>
      </c>
      <c r="G7" s="98"/>
      <c r="H7" s="140">
        <f t="shared" si="0"/>
        <v>9.5500000000000007</v>
      </c>
    </row>
    <row r="8" spans="1:9">
      <c r="A8" s="82">
        <v>6</v>
      </c>
      <c r="B8" s="107" t="s">
        <v>31</v>
      </c>
      <c r="C8" s="108" t="s">
        <v>26</v>
      </c>
      <c r="D8" s="110">
        <v>41325</v>
      </c>
      <c r="E8" s="86">
        <v>10</v>
      </c>
      <c r="F8" s="87">
        <v>0.45</v>
      </c>
      <c r="G8" s="87"/>
      <c r="H8" s="88">
        <f t="shared" si="0"/>
        <v>9.5500000000000007</v>
      </c>
      <c r="I8" s="116"/>
    </row>
    <row r="9" spans="1:9">
      <c r="A9" s="82">
        <v>7</v>
      </c>
      <c r="B9" s="144" t="s">
        <v>30</v>
      </c>
      <c r="C9" s="108" t="s">
        <v>26</v>
      </c>
      <c r="D9" s="109">
        <v>41515</v>
      </c>
      <c r="E9" s="86">
        <v>10</v>
      </c>
      <c r="F9" s="87">
        <v>0.5</v>
      </c>
      <c r="G9" s="87"/>
      <c r="H9" s="88">
        <f t="shared" si="0"/>
        <v>9.5</v>
      </c>
      <c r="I9" s="116"/>
    </row>
    <row r="10" spans="1:9">
      <c r="A10" s="57">
        <v>8</v>
      </c>
      <c r="B10" s="141" t="s">
        <v>16</v>
      </c>
      <c r="C10" s="101" t="s">
        <v>7</v>
      </c>
      <c r="D10" s="157">
        <v>41740</v>
      </c>
      <c r="E10" s="60">
        <v>10</v>
      </c>
      <c r="F10" s="61">
        <v>0.52500000000000002</v>
      </c>
      <c r="G10" s="98"/>
      <c r="H10" s="140">
        <f t="shared" si="0"/>
        <v>9.4749999999999996</v>
      </c>
    </row>
    <row r="11" spans="1:9">
      <c r="A11" s="6">
        <v>9</v>
      </c>
      <c r="B11" s="11" t="s">
        <v>9</v>
      </c>
      <c r="C11" s="5" t="s">
        <v>7</v>
      </c>
      <c r="D11" s="10">
        <v>41514</v>
      </c>
      <c r="E11" s="3">
        <v>10</v>
      </c>
      <c r="F11" s="2">
        <v>0.52500000000000002</v>
      </c>
      <c r="G11" s="2"/>
      <c r="H11" s="1">
        <f t="shared" si="0"/>
        <v>9.4749999999999996</v>
      </c>
    </row>
    <row r="12" spans="1:9">
      <c r="A12" s="6">
        <v>10</v>
      </c>
      <c r="B12" s="11" t="s">
        <v>2</v>
      </c>
      <c r="C12" s="5" t="s">
        <v>1</v>
      </c>
      <c r="D12" s="10">
        <v>41882</v>
      </c>
      <c r="E12" s="3">
        <v>10</v>
      </c>
      <c r="F12" s="2">
        <v>0.55000000000000004</v>
      </c>
      <c r="G12" s="2"/>
      <c r="H12" s="1">
        <f>SUM(E12-F12-G12)</f>
        <v>9.4499999999999993</v>
      </c>
    </row>
    <row r="13" spans="1:9">
      <c r="A13" s="6">
        <v>11</v>
      </c>
      <c r="B13" s="11" t="s">
        <v>25</v>
      </c>
      <c r="C13" s="5" t="s">
        <v>18</v>
      </c>
      <c r="D13" s="10">
        <v>41782</v>
      </c>
      <c r="E13" s="3">
        <v>10</v>
      </c>
      <c r="F13" s="2">
        <v>0.55000000000000004</v>
      </c>
      <c r="G13" s="2"/>
      <c r="H13" s="1">
        <f>SUM(E13-F13-G13)</f>
        <v>9.4499999999999993</v>
      </c>
    </row>
    <row r="14" spans="1:9">
      <c r="A14" s="6">
        <v>12</v>
      </c>
      <c r="B14" s="6" t="s">
        <v>24</v>
      </c>
      <c r="C14" s="5" t="s">
        <v>18</v>
      </c>
      <c r="D14" s="7">
        <v>41943</v>
      </c>
      <c r="E14" s="3">
        <v>10</v>
      </c>
      <c r="F14" s="2">
        <v>0.57499999999999996</v>
      </c>
      <c r="G14" s="2"/>
      <c r="H14" s="1">
        <f t="shared" si="0"/>
        <v>9.4250000000000007</v>
      </c>
    </row>
    <row r="15" spans="1:9">
      <c r="A15" s="6">
        <v>13</v>
      </c>
      <c r="B15" s="11" t="s">
        <v>71</v>
      </c>
      <c r="C15" s="5" t="s">
        <v>51</v>
      </c>
      <c r="D15" s="10">
        <v>41787</v>
      </c>
      <c r="E15" s="3">
        <v>10</v>
      </c>
      <c r="F15" s="2">
        <v>0.625</v>
      </c>
      <c r="G15" s="2"/>
      <c r="H15" s="1">
        <f t="shared" si="0"/>
        <v>9.375</v>
      </c>
    </row>
    <row r="16" spans="1:9">
      <c r="A16" s="6">
        <v>14</v>
      </c>
      <c r="B16" s="6" t="s">
        <v>79</v>
      </c>
      <c r="C16" s="5" t="s">
        <v>77</v>
      </c>
      <c r="D16" s="4">
        <v>41389</v>
      </c>
      <c r="E16" s="3">
        <v>10</v>
      </c>
      <c r="F16" s="2">
        <v>0.65</v>
      </c>
      <c r="G16" s="2"/>
      <c r="H16" s="1">
        <f t="shared" si="0"/>
        <v>9.35</v>
      </c>
    </row>
    <row r="17" spans="1:8">
      <c r="A17" s="6">
        <v>15</v>
      </c>
      <c r="B17" s="11" t="s">
        <v>55</v>
      </c>
      <c r="C17" s="5" t="s">
        <v>51</v>
      </c>
      <c r="D17" s="10">
        <v>41889</v>
      </c>
      <c r="E17" s="3">
        <v>10</v>
      </c>
      <c r="F17" s="2">
        <v>0.67500000000000004</v>
      </c>
      <c r="G17" s="2"/>
      <c r="H17" s="1">
        <f>SUM(E17-F17-G17)</f>
        <v>9.3249999999999993</v>
      </c>
    </row>
    <row r="18" spans="1:8">
      <c r="A18" s="6">
        <v>16</v>
      </c>
      <c r="B18" s="11" t="s">
        <v>28</v>
      </c>
      <c r="C18" s="5" t="s">
        <v>26</v>
      </c>
      <c r="D18" s="4">
        <v>41551</v>
      </c>
      <c r="E18" s="3">
        <v>10</v>
      </c>
      <c r="F18" s="2">
        <v>0.67500000000000004</v>
      </c>
      <c r="G18" s="2"/>
      <c r="H18" s="1">
        <f>SUM(E18-F18-G18)</f>
        <v>9.3249999999999993</v>
      </c>
    </row>
    <row r="19" spans="1:8">
      <c r="A19" s="6">
        <v>17</v>
      </c>
      <c r="B19" s="11" t="s">
        <v>15</v>
      </c>
      <c r="C19" s="5" t="s">
        <v>7</v>
      </c>
      <c r="D19" s="10">
        <v>41595</v>
      </c>
      <c r="E19" s="3">
        <v>10</v>
      </c>
      <c r="F19" s="2">
        <v>0.7</v>
      </c>
      <c r="G19" s="2"/>
      <c r="H19" s="1">
        <f t="shared" si="0"/>
        <v>9.3000000000000007</v>
      </c>
    </row>
    <row r="20" spans="1:8">
      <c r="A20" s="6">
        <v>18</v>
      </c>
      <c r="B20" s="11" t="s">
        <v>5</v>
      </c>
      <c r="C20" s="5" t="s">
        <v>4</v>
      </c>
      <c r="D20" s="10">
        <v>41504</v>
      </c>
      <c r="E20" s="3">
        <v>10</v>
      </c>
      <c r="F20" s="2">
        <v>0.72499999999999998</v>
      </c>
      <c r="G20" s="2"/>
      <c r="H20" s="1">
        <f t="shared" si="0"/>
        <v>9.2750000000000004</v>
      </c>
    </row>
    <row r="21" spans="1:8">
      <c r="A21" s="6">
        <v>19</v>
      </c>
      <c r="B21" s="11" t="s">
        <v>57</v>
      </c>
      <c r="C21" s="5" t="s">
        <v>51</v>
      </c>
      <c r="D21" s="10">
        <v>41705</v>
      </c>
      <c r="E21" s="3">
        <v>10</v>
      </c>
      <c r="F21" s="2">
        <v>0.77500000000000002</v>
      </c>
      <c r="G21" s="2"/>
      <c r="H21" s="1">
        <f t="shared" si="0"/>
        <v>9.2249999999999996</v>
      </c>
    </row>
    <row r="22" spans="1:8">
      <c r="A22" s="6">
        <v>20</v>
      </c>
      <c r="B22" s="11" t="s">
        <v>6</v>
      </c>
      <c r="C22" s="5" t="s">
        <v>4</v>
      </c>
      <c r="D22" s="10">
        <v>41558</v>
      </c>
      <c r="E22" s="3">
        <v>10</v>
      </c>
      <c r="F22" s="2">
        <v>0.77500000000000002</v>
      </c>
      <c r="G22" s="2"/>
      <c r="H22" s="1">
        <f t="shared" si="0"/>
        <v>9.2249999999999996</v>
      </c>
    </row>
    <row r="23" spans="1:8">
      <c r="A23" s="6">
        <v>21</v>
      </c>
      <c r="B23" s="11" t="s">
        <v>67</v>
      </c>
      <c r="C23" s="5" t="s">
        <v>51</v>
      </c>
      <c r="D23" s="10">
        <v>41399</v>
      </c>
      <c r="E23" s="3">
        <v>10</v>
      </c>
      <c r="F23" s="2">
        <v>0.8</v>
      </c>
      <c r="G23" s="2"/>
      <c r="H23" s="1">
        <f t="shared" si="0"/>
        <v>9.1999999999999993</v>
      </c>
    </row>
    <row r="24" spans="1:8">
      <c r="A24" s="6">
        <v>22</v>
      </c>
      <c r="B24" s="11" t="s">
        <v>58</v>
      </c>
      <c r="C24" s="5" t="s">
        <v>51</v>
      </c>
      <c r="D24" s="10">
        <v>41788</v>
      </c>
      <c r="E24" s="3">
        <v>10</v>
      </c>
      <c r="F24" s="2">
        <v>0.82499999999999996</v>
      </c>
      <c r="G24" s="2"/>
      <c r="H24" s="1">
        <f t="shared" si="0"/>
        <v>9.1750000000000007</v>
      </c>
    </row>
    <row r="25" spans="1:8">
      <c r="A25" s="6">
        <v>23</v>
      </c>
      <c r="B25" s="11" t="s">
        <v>56</v>
      </c>
      <c r="C25" s="5" t="s">
        <v>51</v>
      </c>
      <c r="D25" s="10">
        <v>41625</v>
      </c>
      <c r="E25" s="3">
        <v>10</v>
      </c>
      <c r="F25" s="2">
        <v>0.85</v>
      </c>
      <c r="G25" s="2"/>
      <c r="H25" s="1">
        <f>SUM(E25-F25-G25)</f>
        <v>9.15</v>
      </c>
    </row>
    <row r="26" spans="1:8">
      <c r="A26" s="6">
        <v>24</v>
      </c>
      <c r="B26" s="11" t="s">
        <v>32</v>
      </c>
      <c r="C26" s="5" t="s">
        <v>26</v>
      </c>
      <c r="D26" s="10">
        <v>41466</v>
      </c>
      <c r="E26" s="3">
        <v>10</v>
      </c>
      <c r="F26" s="2">
        <v>0.85</v>
      </c>
      <c r="G26" s="2"/>
      <c r="H26" s="1">
        <f>SUM(E26-F26-G26)</f>
        <v>9.15</v>
      </c>
    </row>
    <row r="27" spans="1:8">
      <c r="A27" s="6">
        <v>25</v>
      </c>
      <c r="B27" s="6" t="s">
        <v>78</v>
      </c>
      <c r="C27" s="5" t="s">
        <v>77</v>
      </c>
      <c r="D27" s="4">
        <v>41289</v>
      </c>
      <c r="E27" s="3">
        <v>10</v>
      </c>
      <c r="F27" s="2">
        <v>0.85</v>
      </c>
      <c r="G27" s="2"/>
      <c r="H27" s="1">
        <f>SUM(E27-F27-G27)</f>
        <v>9.15</v>
      </c>
    </row>
    <row r="28" spans="1:8">
      <c r="A28" s="6">
        <v>26</v>
      </c>
      <c r="B28" s="11" t="s">
        <v>13</v>
      </c>
      <c r="C28" s="5" t="s">
        <v>7</v>
      </c>
      <c r="D28" s="10">
        <v>41334</v>
      </c>
      <c r="E28" s="3">
        <v>10</v>
      </c>
      <c r="F28" s="2">
        <v>0.9</v>
      </c>
      <c r="G28" s="2"/>
      <c r="H28" s="1">
        <f t="shared" si="0"/>
        <v>9.1</v>
      </c>
    </row>
    <row r="29" spans="1:8">
      <c r="A29" s="6">
        <v>27</v>
      </c>
      <c r="B29" s="11" t="s">
        <v>19</v>
      </c>
      <c r="C29" s="5" t="s">
        <v>18</v>
      </c>
      <c r="D29" s="10">
        <v>41954</v>
      </c>
      <c r="E29" s="3">
        <v>10</v>
      </c>
      <c r="F29" s="2">
        <v>0.95</v>
      </c>
      <c r="G29" s="2"/>
      <c r="H29" s="1">
        <f t="shared" si="0"/>
        <v>9.0500000000000007</v>
      </c>
    </row>
    <row r="30" spans="1:8">
      <c r="A30" s="6">
        <v>28</v>
      </c>
      <c r="B30" s="6" t="s">
        <v>82</v>
      </c>
      <c r="C30" s="5" t="s">
        <v>77</v>
      </c>
      <c r="D30" s="4">
        <v>41542</v>
      </c>
      <c r="E30" s="3">
        <v>10</v>
      </c>
      <c r="F30" s="2">
        <v>0.97499999999999998</v>
      </c>
      <c r="G30" s="2"/>
      <c r="H30" s="1">
        <f t="shared" si="0"/>
        <v>9.0250000000000004</v>
      </c>
    </row>
    <row r="31" spans="1:8">
      <c r="A31" s="6">
        <v>29</v>
      </c>
      <c r="B31" s="11" t="s">
        <v>68</v>
      </c>
      <c r="C31" s="5" t="s">
        <v>51</v>
      </c>
      <c r="D31" s="10">
        <v>41558</v>
      </c>
      <c r="E31" s="3">
        <v>10</v>
      </c>
      <c r="F31" s="2">
        <v>1</v>
      </c>
      <c r="G31" s="2"/>
      <c r="H31" s="1">
        <f t="shared" si="0"/>
        <v>9</v>
      </c>
    </row>
    <row r="32" spans="1:8">
      <c r="A32" s="6">
        <v>30</v>
      </c>
      <c r="B32" s="6" t="s">
        <v>23</v>
      </c>
      <c r="C32" s="5" t="s">
        <v>18</v>
      </c>
      <c r="D32" s="7">
        <v>41887</v>
      </c>
      <c r="E32" s="3">
        <v>10</v>
      </c>
      <c r="F32" s="2">
        <v>1.05</v>
      </c>
      <c r="G32" s="2"/>
      <c r="H32" s="1">
        <f t="shared" si="0"/>
        <v>8.9499999999999993</v>
      </c>
    </row>
    <row r="33" spans="1:8">
      <c r="A33" s="6">
        <v>31</v>
      </c>
      <c r="B33" s="11" t="s">
        <v>21</v>
      </c>
      <c r="C33" s="5" t="s">
        <v>18</v>
      </c>
      <c r="D33" s="10">
        <v>41383</v>
      </c>
      <c r="E33" s="3">
        <v>10</v>
      </c>
      <c r="F33" s="2">
        <v>1.05</v>
      </c>
      <c r="G33" s="2"/>
      <c r="H33" s="1">
        <f t="shared" si="0"/>
        <v>8.9499999999999993</v>
      </c>
    </row>
    <row r="34" spans="1:8" ht="15.75" customHeight="1">
      <c r="A34" s="6">
        <v>32</v>
      </c>
      <c r="B34" s="11" t="s">
        <v>60</v>
      </c>
      <c r="C34" s="5" t="s">
        <v>51</v>
      </c>
      <c r="D34" s="10">
        <v>41283</v>
      </c>
      <c r="E34" s="3">
        <v>10</v>
      </c>
      <c r="F34" s="2">
        <v>1.125</v>
      </c>
      <c r="G34" s="2"/>
      <c r="H34" s="1">
        <f t="shared" si="0"/>
        <v>8.875</v>
      </c>
    </row>
    <row r="35" spans="1:8">
      <c r="A35" s="6">
        <v>33</v>
      </c>
      <c r="B35" s="11" t="s">
        <v>59</v>
      </c>
      <c r="C35" s="5" t="s">
        <v>51</v>
      </c>
      <c r="D35" s="10">
        <v>41912</v>
      </c>
      <c r="E35" s="3">
        <v>10</v>
      </c>
      <c r="F35" s="2">
        <v>1.1499999999999999</v>
      </c>
      <c r="G35" s="2"/>
      <c r="H35" s="1">
        <f t="shared" ref="H35:H59" si="1">SUM(E35-F35-G35)</f>
        <v>8.85</v>
      </c>
    </row>
    <row r="36" spans="1:8">
      <c r="A36" s="6">
        <v>34</v>
      </c>
      <c r="B36" s="11" t="s">
        <v>8</v>
      </c>
      <c r="C36" s="5" t="s">
        <v>7</v>
      </c>
      <c r="D36" s="10">
        <v>41561</v>
      </c>
      <c r="E36" s="3">
        <v>10</v>
      </c>
      <c r="F36" s="2">
        <v>1.1499999999999999</v>
      </c>
      <c r="G36" s="2"/>
      <c r="H36" s="1">
        <f t="shared" si="1"/>
        <v>8.85</v>
      </c>
    </row>
    <row r="37" spans="1:8">
      <c r="A37" s="6">
        <v>35</v>
      </c>
      <c r="B37" s="6" t="s">
        <v>11</v>
      </c>
      <c r="C37" s="5" t="s">
        <v>7</v>
      </c>
      <c r="D37" s="7">
        <v>41979</v>
      </c>
      <c r="E37" s="3">
        <v>10</v>
      </c>
      <c r="F37" s="2">
        <v>1.2</v>
      </c>
      <c r="G37" s="2"/>
      <c r="H37" s="1">
        <f t="shared" si="1"/>
        <v>8.8000000000000007</v>
      </c>
    </row>
    <row r="38" spans="1:8">
      <c r="A38" s="6">
        <v>36</v>
      </c>
      <c r="B38" s="9" t="s">
        <v>81</v>
      </c>
      <c r="C38" s="5" t="s">
        <v>77</v>
      </c>
      <c r="D38" s="8">
        <v>41401</v>
      </c>
      <c r="E38" s="3">
        <v>10</v>
      </c>
      <c r="F38" s="2">
        <v>1.2250000000000001</v>
      </c>
      <c r="G38" s="2"/>
      <c r="H38" s="1">
        <f t="shared" si="1"/>
        <v>8.7750000000000004</v>
      </c>
    </row>
    <row r="39" spans="1:8">
      <c r="A39" s="6">
        <v>37</v>
      </c>
      <c r="B39" s="11" t="s">
        <v>52</v>
      </c>
      <c r="C39" s="5" t="s">
        <v>51</v>
      </c>
      <c r="D39" s="10">
        <v>41748</v>
      </c>
      <c r="E39" s="3">
        <v>10</v>
      </c>
      <c r="F39" s="2">
        <v>1.325</v>
      </c>
      <c r="G39" s="2"/>
      <c r="H39" s="1">
        <f t="shared" si="1"/>
        <v>8.6750000000000007</v>
      </c>
    </row>
    <row r="40" spans="1:8">
      <c r="A40" s="6">
        <v>38</v>
      </c>
      <c r="B40" s="11" t="s">
        <v>69</v>
      </c>
      <c r="C40" s="5" t="s">
        <v>51</v>
      </c>
      <c r="D40" s="10">
        <v>41703</v>
      </c>
      <c r="E40" s="3">
        <v>9</v>
      </c>
      <c r="F40" s="2">
        <v>0.35</v>
      </c>
      <c r="G40" s="2"/>
      <c r="H40" s="1">
        <f t="shared" si="1"/>
        <v>8.65</v>
      </c>
    </row>
    <row r="41" spans="1:8">
      <c r="A41" s="6">
        <v>39</v>
      </c>
      <c r="B41" s="11" t="s">
        <v>76</v>
      </c>
      <c r="C41" s="5" t="s">
        <v>74</v>
      </c>
      <c r="D41" s="10">
        <v>41377</v>
      </c>
      <c r="E41" s="3">
        <v>10</v>
      </c>
      <c r="F41" s="2">
        <v>1.35</v>
      </c>
      <c r="G41" s="2"/>
      <c r="H41" s="1">
        <f t="shared" si="1"/>
        <v>8.65</v>
      </c>
    </row>
    <row r="42" spans="1:8">
      <c r="A42" s="6">
        <v>40</v>
      </c>
      <c r="B42" s="11" t="s">
        <v>64</v>
      </c>
      <c r="C42" s="5" t="s">
        <v>51</v>
      </c>
      <c r="D42" s="10">
        <v>41698</v>
      </c>
      <c r="E42" s="3">
        <v>9</v>
      </c>
      <c r="F42" s="2">
        <v>0.4</v>
      </c>
      <c r="G42" s="2"/>
      <c r="H42" s="1">
        <f t="shared" si="1"/>
        <v>8.6</v>
      </c>
    </row>
    <row r="43" spans="1:8">
      <c r="A43" s="6">
        <v>41</v>
      </c>
      <c r="B43" s="11" t="s">
        <v>63</v>
      </c>
      <c r="C43" s="5" t="s">
        <v>51</v>
      </c>
      <c r="D43" s="10">
        <v>41793</v>
      </c>
      <c r="E43" s="3">
        <v>10</v>
      </c>
      <c r="F43" s="2">
        <v>1.55</v>
      </c>
      <c r="G43" s="2"/>
      <c r="H43" s="1">
        <f t="shared" si="1"/>
        <v>8.4499999999999993</v>
      </c>
    </row>
    <row r="44" spans="1:8">
      <c r="A44" s="6">
        <v>42</v>
      </c>
      <c r="B44" s="6" t="s">
        <v>29</v>
      </c>
      <c r="C44" s="5" t="s">
        <v>26</v>
      </c>
      <c r="D44" s="4">
        <v>41753</v>
      </c>
      <c r="E44" s="3">
        <v>9</v>
      </c>
      <c r="F44" s="2">
        <v>0.55000000000000004</v>
      </c>
      <c r="G44" s="2"/>
      <c r="H44" s="1">
        <f t="shared" si="1"/>
        <v>8.4499999999999993</v>
      </c>
    </row>
    <row r="45" spans="1:8">
      <c r="A45" s="6">
        <v>43</v>
      </c>
      <c r="B45" s="11" t="s">
        <v>53</v>
      </c>
      <c r="C45" s="5" t="s">
        <v>51</v>
      </c>
      <c r="D45" s="10">
        <v>41431</v>
      </c>
      <c r="E45" s="3">
        <v>9</v>
      </c>
      <c r="F45" s="2">
        <v>0.55000000000000004</v>
      </c>
      <c r="G45" s="2"/>
      <c r="H45" s="1">
        <f t="shared" si="1"/>
        <v>8.4499999999999993</v>
      </c>
    </row>
    <row r="46" spans="1:8">
      <c r="A46" s="6">
        <v>44</v>
      </c>
      <c r="B46" s="11" t="s">
        <v>65</v>
      </c>
      <c r="C46" s="5" t="s">
        <v>51</v>
      </c>
      <c r="D46" s="10">
        <v>41740</v>
      </c>
      <c r="E46" s="3">
        <v>9</v>
      </c>
      <c r="F46" s="2">
        <v>0.625</v>
      </c>
      <c r="G46" s="2"/>
      <c r="H46" s="1">
        <f t="shared" si="1"/>
        <v>8.375</v>
      </c>
    </row>
    <row r="47" spans="1:8">
      <c r="A47" s="6">
        <v>45</v>
      </c>
      <c r="B47" s="11" t="s">
        <v>3</v>
      </c>
      <c r="C47" s="5" t="s">
        <v>1</v>
      </c>
      <c r="D47" s="10">
        <v>41991</v>
      </c>
      <c r="E47" s="3">
        <v>10</v>
      </c>
      <c r="F47" s="2">
        <v>1.75</v>
      </c>
      <c r="G47" s="2"/>
      <c r="H47" s="1">
        <f t="shared" si="1"/>
        <v>8.25</v>
      </c>
    </row>
    <row r="48" spans="1:8">
      <c r="A48" s="6">
        <v>46</v>
      </c>
      <c r="B48" s="6" t="s">
        <v>17</v>
      </c>
      <c r="C48" s="5" t="s">
        <v>7</v>
      </c>
      <c r="D48" s="4">
        <v>41488</v>
      </c>
      <c r="E48" s="3">
        <v>9</v>
      </c>
      <c r="F48" s="2">
        <v>0.5</v>
      </c>
      <c r="G48" s="2">
        <v>0.3</v>
      </c>
      <c r="H48" s="1">
        <f t="shared" si="1"/>
        <v>8.1999999999999993</v>
      </c>
    </row>
    <row r="49" spans="1:8">
      <c r="A49" s="6">
        <v>47</v>
      </c>
      <c r="B49" s="11" t="s">
        <v>70</v>
      </c>
      <c r="C49" s="5" t="s">
        <v>51</v>
      </c>
      <c r="D49" s="10">
        <v>41514</v>
      </c>
      <c r="E49" s="3">
        <v>9</v>
      </c>
      <c r="F49" s="2">
        <v>0.82499999999999996</v>
      </c>
      <c r="G49" s="2"/>
      <c r="H49" s="1">
        <f t="shared" si="1"/>
        <v>8.1750000000000007</v>
      </c>
    </row>
    <row r="50" spans="1:8">
      <c r="A50" s="6">
        <v>48</v>
      </c>
      <c r="B50" s="6" t="s">
        <v>10</v>
      </c>
      <c r="C50" s="5" t="s">
        <v>7</v>
      </c>
      <c r="D50" s="7">
        <v>41701</v>
      </c>
      <c r="E50" s="3">
        <v>9</v>
      </c>
      <c r="F50" s="2">
        <v>0.625</v>
      </c>
      <c r="G50" s="2">
        <v>0.3</v>
      </c>
      <c r="H50" s="1">
        <f t="shared" si="1"/>
        <v>8.0749999999999993</v>
      </c>
    </row>
    <row r="51" spans="1:8">
      <c r="A51" s="6">
        <v>49</v>
      </c>
      <c r="B51" s="11" t="s">
        <v>20</v>
      </c>
      <c r="C51" s="5" t="s">
        <v>18</v>
      </c>
      <c r="D51" s="10">
        <v>41694</v>
      </c>
      <c r="E51" s="3">
        <v>9</v>
      </c>
      <c r="F51" s="2">
        <v>0.97499999999999998</v>
      </c>
      <c r="G51" s="2"/>
      <c r="H51" s="1">
        <f t="shared" si="1"/>
        <v>8.0250000000000004</v>
      </c>
    </row>
    <row r="52" spans="1:8">
      <c r="A52" s="6">
        <v>50</v>
      </c>
      <c r="B52" s="11" t="s">
        <v>73</v>
      </c>
      <c r="C52" s="5" t="s">
        <v>72</v>
      </c>
      <c r="D52" s="10">
        <v>41956</v>
      </c>
      <c r="E52" s="3">
        <v>10</v>
      </c>
      <c r="F52" s="2">
        <v>2</v>
      </c>
      <c r="G52" s="2"/>
      <c r="H52" s="1">
        <f t="shared" si="1"/>
        <v>8</v>
      </c>
    </row>
    <row r="53" spans="1:8">
      <c r="A53" s="6">
        <v>51</v>
      </c>
      <c r="B53" s="6" t="s">
        <v>14</v>
      </c>
      <c r="C53" s="5" t="s">
        <v>7</v>
      </c>
      <c r="D53" s="7">
        <v>41563</v>
      </c>
      <c r="E53" s="3">
        <v>9</v>
      </c>
      <c r="F53" s="2">
        <v>0.875</v>
      </c>
      <c r="G53" s="2">
        <v>0.3</v>
      </c>
      <c r="H53" s="1">
        <f t="shared" si="1"/>
        <v>7.8250000000000002</v>
      </c>
    </row>
    <row r="54" spans="1:8">
      <c r="A54" s="6">
        <v>52</v>
      </c>
      <c r="B54" s="11" t="s">
        <v>12</v>
      </c>
      <c r="C54" s="5" t="s">
        <v>7</v>
      </c>
      <c r="D54" s="10">
        <v>41413</v>
      </c>
      <c r="E54" s="3">
        <v>9</v>
      </c>
      <c r="F54" s="2">
        <v>1.0249999999999999</v>
      </c>
      <c r="G54" s="2">
        <v>0.3</v>
      </c>
      <c r="H54" s="1">
        <f t="shared" si="1"/>
        <v>7.6749999999999998</v>
      </c>
    </row>
    <row r="55" spans="1:8">
      <c r="A55" s="133">
        <v>53</v>
      </c>
      <c r="B55" s="118" t="s">
        <v>54</v>
      </c>
      <c r="C55" s="119" t="s">
        <v>51</v>
      </c>
      <c r="D55" s="120">
        <v>41360</v>
      </c>
      <c r="E55" s="134">
        <v>0</v>
      </c>
      <c r="F55" s="135">
        <v>0</v>
      </c>
      <c r="G55" s="135"/>
      <c r="H55" s="136">
        <f t="shared" si="1"/>
        <v>0</v>
      </c>
    </row>
    <row r="56" spans="1:8">
      <c r="A56" s="133">
        <v>54</v>
      </c>
      <c r="B56" s="118" t="s">
        <v>27</v>
      </c>
      <c r="C56" s="119" t="s">
        <v>26</v>
      </c>
      <c r="D56" s="120">
        <v>41629</v>
      </c>
      <c r="E56" s="134">
        <v>0</v>
      </c>
      <c r="F56" s="135">
        <v>0</v>
      </c>
      <c r="G56" s="123"/>
      <c r="H56" s="124">
        <f t="shared" si="1"/>
        <v>0</v>
      </c>
    </row>
    <row r="57" spans="1:8">
      <c r="A57" s="133">
        <v>55</v>
      </c>
      <c r="B57" s="133" t="s">
        <v>80</v>
      </c>
      <c r="C57" s="119" t="s">
        <v>77</v>
      </c>
      <c r="D57" s="159">
        <v>41275</v>
      </c>
      <c r="E57" s="134">
        <v>0</v>
      </c>
      <c r="F57" s="135">
        <v>0</v>
      </c>
      <c r="G57" s="123"/>
      <c r="H57" s="124">
        <f t="shared" si="1"/>
        <v>0</v>
      </c>
    </row>
    <row r="58" spans="1:8">
      <c r="A58" s="133">
        <v>56</v>
      </c>
      <c r="B58" s="118" t="s">
        <v>75</v>
      </c>
      <c r="C58" s="119" t="s">
        <v>74</v>
      </c>
      <c r="D58" s="120">
        <v>41688</v>
      </c>
      <c r="E58" s="134">
        <v>0</v>
      </c>
      <c r="F58" s="135">
        <v>0</v>
      </c>
      <c r="G58" s="123"/>
      <c r="H58" s="124">
        <f t="shared" si="1"/>
        <v>0</v>
      </c>
    </row>
    <row r="59" spans="1:8">
      <c r="A59" s="133">
        <v>57</v>
      </c>
      <c r="B59" s="118" t="s">
        <v>35</v>
      </c>
      <c r="C59" s="119" t="s">
        <v>34</v>
      </c>
      <c r="D59" s="120">
        <v>41957</v>
      </c>
      <c r="E59" s="134">
        <v>0</v>
      </c>
      <c r="F59" s="135">
        <v>0</v>
      </c>
      <c r="G59" s="123"/>
      <c r="H59" s="124">
        <f t="shared" si="1"/>
        <v>0</v>
      </c>
    </row>
  </sheetData>
  <sortState ref="B25:H27">
    <sortCondition descending="1" ref="D25:D27"/>
  </sortState>
  <mergeCells count="1">
    <mergeCell ref="E1:H1"/>
  </mergeCells>
  <dataValidations count="1">
    <dataValidation type="custom" allowBlank="1" showInputMessage="1" showErrorMessage="1" sqref="H3:H59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topLeftCell="A37" zoomScaleNormal="100" workbookViewId="0">
      <selection activeCell="O55" sqref="O55"/>
    </sheetView>
  </sheetViews>
  <sheetFormatPr defaultRowHeight="15"/>
  <cols>
    <col min="1" max="1" width="3" bestFit="1" customWidth="1"/>
    <col min="2" max="2" width="25" bestFit="1" customWidth="1"/>
    <col min="3" max="3" width="27.28515625" bestFit="1" customWidth="1"/>
    <col min="4" max="4" width="10.7109375" bestFit="1" customWidth="1"/>
  </cols>
  <sheetData>
    <row r="1" spans="1:9">
      <c r="D1" s="17"/>
      <c r="E1" s="81" t="s">
        <v>45</v>
      </c>
      <c r="F1" s="81"/>
      <c r="G1" s="81"/>
      <c r="H1" s="81"/>
    </row>
    <row r="2" spans="1:9">
      <c r="B2" s="24" t="s">
        <v>42</v>
      </c>
      <c r="C2" s="24" t="s">
        <v>41</v>
      </c>
      <c r="D2" s="24" t="s">
        <v>40</v>
      </c>
      <c r="E2" s="38" t="s">
        <v>39</v>
      </c>
      <c r="F2" s="38" t="s">
        <v>38</v>
      </c>
      <c r="G2" s="38" t="s">
        <v>37</v>
      </c>
      <c r="H2" s="38" t="s">
        <v>44</v>
      </c>
    </row>
    <row r="3" spans="1:9">
      <c r="A3" s="57">
        <v>1</v>
      </c>
      <c r="B3" s="141" t="s">
        <v>16</v>
      </c>
      <c r="C3" s="101" t="s">
        <v>7</v>
      </c>
      <c r="D3" s="157">
        <v>41740</v>
      </c>
      <c r="E3" s="60">
        <v>10</v>
      </c>
      <c r="F3" s="61">
        <v>0.5</v>
      </c>
      <c r="G3" s="98"/>
      <c r="H3" s="140">
        <f t="shared" ref="H3:H34" si="0">SUM(E3-F3-G3)</f>
        <v>9.5</v>
      </c>
    </row>
    <row r="4" spans="1:9">
      <c r="A4" s="82">
        <v>2</v>
      </c>
      <c r="B4" s="147" t="s">
        <v>81</v>
      </c>
      <c r="C4" s="108" t="s">
        <v>77</v>
      </c>
      <c r="D4" s="148">
        <v>41401</v>
      </c>
      <c r="E4" s="86">
        <v>10</v>
      </c>
      <c r="F4" s="87">
        <v>0.5</v>
      </c>
      <c r="G4" s="87"/>
      <c r="H4" s="88">
        <f t="shared" si="0"/>
        <v>9.5</v>
      </c>
      <c r="I4" s="116"/>
    </row>
    <row r="5" spans="1:9">
      <c r="A5" s="57">
        <v>3</v>
      </c>
      <c r="B5" s="141" t="s">
        <v>33</v>
      </c>
      <c r="C5" s="101" t="s">
        <v>26</v>
      </c>
      <c r="D5" s="102">
        <v>41771</v>
      </c>
      <c r="E5" s="60">
        <v>10</v>
      </c>
      <c r="F5" s="61">
        <v>0.55000000000000004</v>
      </c>
      <c r="G5" s="98"/>
      <c r="H5" s="140">
        <f t="shared" si="0"/>
        <v>9.4499999999999993</v>
      </c>
    </row>
    <row r="6" spans="1:9">
      <c r="A6" s="82">
        <v>4</v>
      </c>
      <c r="B6" s="83" t="s">
        <v>13</v>
      </c>
      <c r="C6" s="84" t="s">
        <v>7</v>
      </c>
      <c r="D6" s="85">
        <v>41334</v>
      </c>
      <c r="E6" s="86">
        <v>10</v>
      </c>
      <c r="F6" s="87">
        <v>0.6</v>
      </c>
      <c r="G6" s="87"/>
      <c r="H6" s="88">
        <f t="shared" si="0"/>
        <v>9.4</v>
      </c>
      <c r="I6" s="116"/>
    </row>
    <row r="7" spans="1:9">
      <c r="A7" s="82">
        <v>7</v>
      </c>
      <c r="B7" s="83" t="s">
        <v>15</v>
      </c>
      <c r="C7" s="84" t="s">
        <v>7</v>
      </c>
      <c r="D7" s="85">
        <v>41595</v>
      </c>
      <c r="E7" s="86">
        <v>10</v>
      </c>
      <c r="F7" s="87">
        <v>0.65</v>
      </c>
      <c r="G7" s="87"/>
      <c r="H7" s="88">
        <f>SUM(E7-F7-G7)</f>
        <v>9.35</v>
      </c>
      <c r="I7" s="116"/>
    </row>
    <row r="8" spans="1:9">
      <c r="A8" s="82">
        <v>8</v>
      </c>
      <c r="B8" s="83" t="s">
        <v>8</v>
      </c>
      <c r="C8" s="84" t="s">
        <v>7</v>
      </c>
      <c r="D8" s="85">
        <v>41561</v>
      </c>
      <c r="E8" s="86">
        <v>10</v>
      </c>
      <c r="F8" s="87">
        <v>0.65</v>
      </c>
      <c r="G8" s="87"/>
      <c r="H8" s="88">
        <f>SUM(E8-F8-G8)</f>
        <v>9.35</v>
      </c>
      <c r="I8" s="116"/>
    </row>
    <row r="9" spans="1:9">
      <c r="A9" s="82">
        <v>5</v>
      </c>
      <c r="B9" s="82" t="s">
        <v>30</v>
      </c>
      <c r="C9" s="84" t="s">
        <v>26</v>
      </c>
      <c r="D9" s="89">
        <v>41515</v>
      </c>
      <c r="E9" s="86">
        <v>10</v>
      </c>
      <c r="F9" s="87">
        <v>0.65</v>
      </c>
      <c r="G9" s="87"/>
      <c r="H9" s="88">
        <f>SUM(E9-F9-G9)</f>
        <v>9.35</v>
      </c>
      <c r="I9" s="116"/>
    </row>
    <row r="10" spans="1:9">
      <c r="A10" s="6">
        <v>6</v>
      </c>
      <c r="B10" s="6" t="s">
        <v>79</v>
      </c>
      <c r="C10" s="5" t="s">
        <v>77</v>
      </c>
      <c r="D10" s="4">
        <v>41389</v>
      </c>
      <c r="E10" s="3">
        <v>10</v>
      </c>
      <c r="F10" s="2">
        <v>0.65</v>
      </c>
      <c r="G10" s="2"/>
      <c r="H10" s="1">
        <f>SUM(E10-F10-G10)</f>
        <v>9.35</v>
      </c>
    </row>
    <row r="11" spans="1:9">
      <c r="A11" s="6">
        <v>9</v>
      </c>
      <c r="B11" s="11" t="s">
        <v>58</v>
      </c>
      <c r="C11" s="5" t="s">
        <v>51</v>
      </c>
      <c r="D11" s="10">
        <v>41788</v>
      </c>
      <c r="E11" s="3">
        <v>10</v>
      </c>
      <c r="F11" s="2">
        <v>0.75</v>
      </c>
      <c r="G11" s="2"/>
      <c r="H11" s="1">
        <f>SUM(E11-F11-G11)</f>
        <v>9.25</v>
      </c>
    </row>
    <row r="12" spans="1:9">
      <c r="A12" s="6">
        <v>10</v>
      </c>
      <c r="B12" s="6" t="s">
        <v>82</v>
      </c>
      <c r="C12" s="5" t="s">
        <v>77</v>
      </c>
      <c r="D12" s="4">
        <v>41542</v>
      </c>
      <c r="E12" s="3">
        <v>10</v>
      </c>
      <c r="F12" s="2">
        <v>0.75</v>
      </c>
      <c r="G12" s="2"/>
      <c r="H12" s="1">
        <f>SUM(E12-F12-G12)</f>
        <v>9.25</v>
      </c>
    </row>
    <row r="13" spans="1:9">
      <c r="A13" s="12">
        <v>11</v>
      </c>
      <c r="B13" s="11" t="s">
        <v>63</v>
      </c>
      <c r="C13" s="5" t="s">
        <v>51</v>
      </c>
      <c r="D13" s="10">
        <v>41793</v>
      </c>
      <c r="E13" s="3">
        <v>9.5</v>
      </c>
      <c r="F13" s="2">
        <v>0.3</v>
      </c>
      <c r="G13" s="2"/>
      <c r="H13" s="1">
        <f t="shared" si="0"/>
        <v>9.1999999999999993</v>
      </c>
    </row>
    <row r="14" spans="1:9">
      <c r="A14" s="6">
        <v>12</v>
      </c>
      <c r="B14" s="11" t="s">
        <v>21</v>
      </c>
      <c r="C14" s="5" t="s">
        <v>18</v>
      </c>
      <c r="D14" s="10">
        <v>41383</v>
      </c>
      <c r="E14" s="3">
        <v>9.5</v>
      </c>
      <c r="F14" s="2">
        <v>0.3</v>
      </c>
      <c r="G14" s="2"/>
      <c r="H14" s="1">
        <f t="shared" si="0"/>
        <v>9.1999999999999993</v>
      </c>
    </row>
    <row r="15" spans="1:9">
      <c r="A15" s="6">
        <v>13</v>
      </c>
      <c r="B15" s="11" t="s">
        <v>6</v>
      </c>
      <c r="C15" s="5" t="s">
        <v>4</v>
      </c>
      <c r="D15" s="10">
        <v>41558</v>
      </c>
      <c r="E15" s="3">
        <v>9.5</v>
      </c>
      <c r="F15" s="2">
        <v>0.35</v>
      </c>
      <c r="G15" s="2"/>
      <c r="H15" s="1">
        <f>SUM(E15-F15-G15)</f>
        <v>9.15</v>
      </c>
    </row>
    <row r="16" spans="1:9">
      <c r="A16" s="6">
        <v>14</v>
      </c>
      <c r="B16" s="11" t="s">
        <v>31</v>
      </c>
      <c r="C16" s="5" t="s">
        <v>26</v>
      </c>
      <c r="D16" s="10">
        <v>41325</v>
      </c>
      <c r="E16" s="3">
        <v>10</v>
      </c>
      <c r="F16" s="2">
        <v>0.85</v>
      </c>
      <c r="G16" s="2"/>
      <c r="H16" s="1">
        <f>SUM(E16-F16-G16)</f>
        <v>9.15</v>
      </c>
    </row>
    <row r="17" spans="1:8">
      <c r="A17" s="6">
        <v>15</v>
      </c>
      <c r="B17" s="11" t="s">
        <v>55</v>
      </c>
      <c r="C17" s="5" t="s">
        <v>51</v>
      </c>
      <c r="D17" s="10">
        <v>41889</v>
      </c>
      <c r="E17" s="3">
        <v>9.5</v>
      </c>
      <c r="F17" s="2">
        <v>0.4</v>
      </c>
      <c r="G17" s="2"/>
      <c r="H17" s="1">
        <f>SUM(E17-F17-G17)</f>
        <v>9.1</v>
      </c>
    </row>
    <row r="18" spans="1:8">
      <c r="A18" s="6">
        <v>16</v>
      </c>
      <c r="B18" s="11" t="s">
        <v>32</v>
      </c>
      <c r="C18" s="5" t="s">
        <v>26</v>
      </c>
      <c r="D18" s="10">
        <v>41466</v>
      </c>
      <c r="E18" s="3">
        <v>10</v>
      </c>
      <c r="F18" s="2">
        <v>0.9</v>
      </c>
      <c r="G18" s="2"/>
      <c r="H18" s="1">
        <f>SUM(E18-F18-G18)</f>
        <v>9.1</v>
      </c>
    </row>
    <row r="19" spans="1:8">
      <c r="A19" s="6">
        <v>17</v>
      </c>
      <c r="B19" s="11" t="s">
        <v>53</v>
      </c>
      <c r="C19" s="5" t="s">
        <v>51</v>
      </c>
      <c r="D19" s="10">
        <v>41431</v>
      </c>
      <c r="E19" s="3">
        <v>9.5</v>
      </c>
      <c r="F19" s="2">
        <v>0.4</v>
      </c>
      <c r="G19" s="2"/>
      <c r="H19" s="1">
        <f>SUM(E19-F19-G19)</f>
        <v>9.1</v>
      </c>
    </row>
    <row r="20" spans="1:8">
      <c r="A20" s="6">
        <v>18</v>
      </c>
      <c r="B20" s="6" t="s">
        <v>78</v>
      </c>
      <c r="C20" s="5" t="s">
        <v>77</v>
      </c>
      <c r="D20" s="4">
        <v>41289</v>
      </c>
      <c r="E20" s="3">
        <v>10</v>
      </c>
      <c r="F20" s="2">
        <v>0.9</v>
      </c>
      <c r="G20" s="2"/>
      <c r="H20" s="1">
        <f>SUM(E20-F20-G20)</f>
        <v>9.1</v>
      </c>
    </row>
    <row r="21" spans="1:8">
      <c r="A21" s="6">
        <v>19</v>
      </c>
      <c r="B21" s="11" t="s">
        <v>3</v>
      </c>
      <c r="C21" s="5" t="s">
        <v>1</v>
      </c>
      <c r="D21" s="10">
        <v>41991</v>
      </c>
      <c r="E21" s="3">
        <v>9.5</v>
      </c>
      <c r="F21" s="2">
        <v>0.45</v>
      </c>
      <c r="G21" s="2"/>
      <c r="H21" s="1">
        <f t="shared" si="0"/>
        <v>9.0500000000000007</v>
      </c>
    </row>
    <row r="22" spans="1:8">
      <c r="A22" s="41">
        <v>20</v>
      </c>
      <c r="B22" s="6" t="s">
        <v>24</v>
      </c>
      <c r="C22" s="5" t="s">
        <v>18</v>
      </c>
      <c r="D22" s="7">
        <v>41943</v>
      </c>
      <c r="E22" s="3">
        <v>9.5</v>
      </c>
      <c r="F22" s="2">
        <v>0.5</v>
      </c>
      <c r="G22" s="2"/>
      <c r="H22" s="1">
        <f>SUM(E22-F22-G22)</f>
        <v>9</v>
      </c>
    </row>
    <row r="23" spans="1:8">
      <c r="A23" s="57">
        <v>21</v>
      </c>
      <c r="B23" s="64" t="s">
        <v>66</v>
      </c>
      <c r="C23" s="58" t="s">
        <v>51</v>
      </c>
      <c r="D23" s="65">
        <v>41697</v>
      </c>
      <c r="E23" s="60">
        <v>9.5</v>
      </c>
      <c r="F23" s="61">
        <v>0.5</v>
      </c>
      <c r="G23" s="61"/>
      <c r="H23" s="62">
        <f>SUM(E23-F23-G23)</f>
        <v>9</v>
      </c>
    </row>
    <row r="24" spans="1:8">
      <c r="A24" s="6">
        <v>22</v>
      </c>
      <c r="B24" s="11" t="s">
        <v>5</v>
      </c>
      <c r="C24" s="5" t="s">
        <v>4</v>
      </c>
      <c r="D24" s="10">
        <v>41504</v>
      </c>
      <c r="E24" s="3">
        <v>9.5</v>
      </c>
      <c r="F24" s="2">
        <v>0.5</v>
      </c>
      <c r="G24" s="2"/>
      <c r="H24" s="1">
        <f>SUM(E24-F24-G24)</f>
        <v>9</v>
      </c>
    </row>
    <row r="25" spans="1:8">
      <c r="A25" s="6">
        <v>23</v>
      </c>
      <c r="B25" s="11" t="s">
        <v>60</v>
      </c>
      <c r="C25" s="5" t="s">
        <v>51</v>
      </c>
      <c r="D25" s="10">
        <v>41283</v>
      </c>
      <c r="E25" s="3">
        <v>9.5</v>
      </c>
      <c r="F25" s="2">
        <v>0.5</v>
      </c>
      <c r="G25" s="2"/>
      <c r="H25" s="1">
        <f>SUM(E25-F25-G25)</f>
        <v>9</v>
      </c>
    </row>
    <row r="26" spans="1:8">
      <c r="A26" s="6">
        <v>24</v>
      </c>
      <c r="B26" s="6" t="s">
        <v>23</v>
      </c>
      <c r="C26" s="5" t="s">
        <v>18</v>
      </c>
      <c r="D26" s="7">
        <v>41887</v>
      </c>
      <c r="E26" s="3">
        <v>9.5</v>
      </c>
      <c r="F26" s="2">
        <v>0.55000000000000004</v>
      </c>
      <c r="G26" s="2"/>
      <c r="H26" s="1">
        <f>SUM(E26-F26-G26)</f>
        <v>8.9499999999999993</v>
      </c>
    </row>
    <row r="27" spans="1:8">
      <c r="A27" s="6">
        <v>25</v>
      </c>
      <c r="B27" s="11" t="s">
        <v>25</v>
      </c>
      <c r="C27" s="5" t="s">
        <v>18</v>
      </c>
      <c r="D27" s="10">
        <v>41782</v>
      </c>
      <c r="E27" s="3">
        <v>9.5</v>
      </c>
      <c r="F27" s="2">
        <v>0.55000000000000004</v>
      </c>
      <c r="G27" s="2"/>
      <c r="H27" s="1">
        <f>SUM(E27-F27-G27)</f>
        <v>8.9499999999999993</v>
      </c>
    </row>
    <row r="28" spans="1:8">
      <c r="A28" s="6">
        <v>26</v>
      </c>
      <c r="B28" s="11" t="s">
        <v>28</v>
      </c>
      <c r="C28" s="5" t="s">
        <v>26</v>
      </c>
      <c r="D28" s="4">
        <v>41551</v>
      </c>
      <c r="E28" s="3">
        <v>9.5</v>
      </c>
      <c r="F28" s="2">
        <v>0.55000000000000004</v>
      </c>
      <c r="G28" s="2"/>
      <c r="H28" s="1">
        <f>SUM(E28-F28-G28)</f>
        <v>8.9499999999999993</v>
      </c>
    </row>
    <row r="29" spans="1:8">
      <c r="A29" s="6">
        <v>27</v>
      </c>
      <c r="B29" s="11" t="s">
        <v>61</v>
      </c>
      <c r="C29" s="5" t="s">
        <v>51</v>
      </c>
      <c r="D29" s="10">
        <v>41382</v>
      </c>
      <c r="E29" s="3">
        <v>9.5</v>
      </c>
      <c r="F29" s="2">
        <v>0.55000000000000004</v>
      </c>
      <c r="G29" s="2"/>
      <c r="H29" s="1">
        <f>SUM(E29-F29-G29)</f>
        <v>8.9499999999999993</v>
      </c>
    </row>
    <row r="30" spans="1:8">
      <c r="A30" s="6">
        <v>28</v>
      </c>
      <c r="B30" s="6" t="s">
        <v>14</v>
      </c>
      <c r="C30" s="5" t="s">
        <v>7</v>
      </c>
      <c r="D30" s="7">
        <v>41563</v>
      </c>
      <c r="E30" s="3">
        <v>9.5</v>
      </c>
      <c r="F30" s="2">
        <v>0.6</v>
      </c>
      <c r="G30" s="2"/>
      <c r="H30" s="1">
        <f>SUM(E30-F30-G30)</f>
        <v>8.9</v>
      </c>
    </row>
    <row r="31" spans="1:8">
      <c r="A31" s="6">
        <v>29</v>
      </c>
      <c r="B31" s="11" t="s">
        <v>68</v>
      </c>
      <c r="C31" s="5" t="s">
        <v>51</v>
      </c>
      <c r="D31" s="10">
        <v>41558</v>
      </c>
      <c r="E31" s="3">
        <v>9.5</v>
      </c>
      <c r="F31" s="2">
        <v>0.6</v>
      </c>
      <c r="G31" s="2"/>
      <c r="H31" s="1">
        <f>SUM(E31-F31-G31)</f>
        <v>8.9</v>
      </c>
    </row>
    <row r="32" spans="1:8">
      <c r="A32" s="6">
        <v>30</v>
      </c>
      <c r="B32" s="11" t="s">
        <v>9</v>
      </c>
      <c r="C32" s="5" t="s">
        <v>7</v>
      </c>
      <c r="D32" s="10">
        <v>41514</v>
      </c>
      <c r="E32" s="3">
        <v>9.5</v>
      </c>
      <c r="F32" s="2">
        <v>0.6</v>
      </c>
      <c r="G32" s="2"/>
      <c r="H32" s="1">
        <f>SUM(E32-F32-G32)</f>
        <v>8.9</v>
      </c>
    </row>
    <row r="33" spans="1:8">
      <c r="A33" s="6">
        <v>31</v>
      </c>
      <c r="B33" s="11" t="s">
        <v>19</v>
      </c>
      <c r="C33" s="5" t="s">
        <v>18</v>
      </c>
      <c r="D33" s="10">
        <v>41954</v>
      </c>
      <c r="E33" s="3">
        <v>9.5</v>
      </c>
      <c r="F33" s="2">
        <v>0.7</v>
      </c>
      <c r="G33" s="2"/>
      <c r="H33" s="1">
        <f>SUM(E33-F33-G33)</f>
        <v>8.8000000000000007</v>
      </c>
    </row>
    <row r="34" spans="1:8" ht="15.75" customHeight="1">
      <c r="A34" s="6">
        <v>32</v>
      </c>
      <c r="B34" s="11" t="s">
        <v>76</v>
      </c>
      <c r="C34" s="5" t="s">
        <v>74</v>
      </c>
      <c r="D34" s="10">
        <v>41377</v>
      </c>
      <c r="E34" s="3">
        <v>9.5</v>
      </c>
      <c r="F34" s="2">
        <v>0.7</v>
      </c>
      <c r="G34" s="2"/>
      <c r="H34" s="1">
        <f>SUM(E34-F34-G34)</f>
        <v>8.8000000000000007</v>
      </c>
    </row>
    <row r="35" spans="1:8">
      <c r="A35" s="6">
        <v>33</v>
      </c>
      <c r="B35" s="11" t="s">
        <v>62</v>
      </c>
      <c r="C35" s="5" t="s">
        <v>51</v>
      </c>
      <c r="D35" s="10">
        <v>41337</v>
      </c>
      <c r="E35" s="3">
        <v>9.5</v>
      </c>
      <c r="F35" s="2">
        <v>0.7</v>
      </c>
      <c r="G35" s="2"/>
      <c r="H35" s="1">
        <f>SUM(E35-F35-G35)</f>
        <v>8.8000000000000007</v>
      </c>
    </row>
    <row r="36" spans="1:8">
      <c r="A36" s="6">
        <v>34</v>
      </c>
      <c r="B36" s="11" t="s">
        <v>71</v>
      </c>
      <c r="C36" s="5" t="s">
        <v>51</v>
      </c>
      <c r="D36" s="10">
        <v>41787</v>
      </c>
      <c r="E36" s="3">
        <v>10</v>
      </c>
      <c r="F36" s="2">
        <v>1.25</v>
      </c>
      <c r="G36" s="2"/>
      <c r="H36" s="1">
        <f t="shared" ref="H35:H59" si="1">SUM(E36-F36-G36)</f>
        <v>8.75</v>
      </c>
    </row>
    <row r="37" spans="1:8">
      <c r="A37" s="6">
        <v>35</v>
      </c>
      <c r="B37" s="11" t="s">
        <v>20</v>
      </c>
      <c r="C37" s="5" t="s">
        <v>18</v>
      </c>
      <c r="D37" s="10">
        <v>41694</v>
      </c>
      <c r="E37" s="3">
        <v>10</v>
      </c>
      <c r="F37" s="2">
        <v>1.25</v>
      </c>
      <c r="G37" s="2"/>
      <c r="H37" s="1">
        <f t="shared" si="1"/>
        <v>8.75</v>
      </c>
    </row>
    <row r="38" spans="1:8">
      <c r="A38" s="6">
        <v>36</v>
      </c>
      <c r="B38" s="11" t="s">
        <v>64</v>
      </c>
      <c r="C38" s="5" t="s">
        <v>51</v>
      </c>
      <c r="D38" s="10">
        <v>41698</v>
      </c>
      <c r="E38" s="3">
        <v>9.5</v>
      </c>
      <c r="F38" s="2">
        <v>0.8</v>
      </c>
      <c r="G38" s="2"/>
      <c r="H38" s="1">
        <f>SUM(E38-F38-G38)</f>
        <v>8.6999999999999993</v>
      </c>
    </row>
    <row r="39" spans="1:8">
      <c r="A39" s="6">
        <v>37</v>
      </c>
      <c r="B39" s="11" t="s">
        <v>70</v>
      </c>
      <c r="C39" s="5" t="s">
        <v>51</v>
      </c>
      <c r="D39" s="10">
        <v>41514</v>
      </c>
      <c r="E39" s="3">
        <v>9.5</v>
      </c>
      <c r="F39" s="2">
        <v>0.8</v>
      </c>
      <c r="G39" s="2"/>
      <c r="H39" s="1">
        <f>SUM(E39-F39-G39)</f>
        <v>8.6999999999999993</v>
      </c>
    </row>
    <row r="40" spans="1:8">
      <c r="A40" s="6">
        <v>38</v>
      </c>
      <c r="B40" s="11" t="s">
        <v>52</v>
      </c>
      <c r="C40" s="5" t="s">
        <v>51</v>
      </c>
      <c r="D40" s="10">
        <v>41748</v>
      </c>
      <c r="E40" s="3">
        <v>9.5</v>
      </c>
      <c r="F40" s="2">
        <v>1</v>
      </c>
      <c r="G40" s="2"/>
      <c r="H40" s="1">
        <f>SUM(E40-F40-G40)</f>
        <v>8.5</v>
      </c>
    </row>
    <row r="41" spans="1:8">
      <c r="A41" s="6">
        <v>39</v>
      </c>
      <c r="B41" s="6" t="s">
        <v>10</v>
      </c>
      <c r="C41" s="5" t="s">
        <v>7</v>
      </c>
      <c r="D41" s="7">
        <v>41701</v>
      </c>
      <c r="E41" s="3">
        <v>9</v>
      </c>
      <c r="F41" s="2">
        <v>0.5</v>
      </c>
      <c r="G41" s="2"/>
      <c r="H41" s="1">
        <f>SUM(E41-F41-G41)</f>
        <v>8.5</v>
      </c>
    </row>
    <row r="42" spans="1:8">
      <c r="A42" s="6">
        <v>40</v>
      </c>
      <c r="B42" s="6" t="s">
        <v>22</v>
      </c>
      <c r="C42" s="5" t="s">
        <v>18</v>
      </c>
      <c r="D42" s="7">
        <v>41480</v>
      </c>
      <c r="E42" s="3">
        <v>10</v>
      </c>
      <c r="F42" s="2">
        <v>1.5</v>
      </c>
      <c r="G42" s="2"/>
      <c r="H42" s="1">
        <f>SUM(E42-F42-G42)</f>
        <v>8.5</v>
      </c>
    </row>
    <row r="43" spans="1:8">
      <c r="A43" s="6">
        <v>41</v>
      </c>
      <c r="B43" s="11" t="s">
        <v>12</v>
      </c>
      <c r="C43" s="5" t="s">
        <v>7</v>
      </c>
      <c r="D43" s="10">
        <v>41413</v>
      </c>
      <c r="E43" s="3">
        <v>9</v>
      </c>
      <c r="F43" s="2">
        <v>0.55000000000000004</v>
      </c>
      <c r="G43" s="2"/>
      <c r="H43" s="1">
        <f t="shared" si="1"/>
        <v>8.4499999999999993</v>
      </c>
    </row>
    <row r="44" spans="1:8">
      <c r="A44" s="6">
        <v>42</v>
      </c>
      <c r="B44" s="6" t="s">
        <v>11</v>
      </c>
      <c r="C44" s="5" t="s">
        <v>7</v>
      </c>
      <c r="D44" s="7">
        <v>41979</v>
      </c>
      <c r="E44" s="3">
        <v>9</v>
      </c>
      <c r="F44" s="2">
        <v>0.6</v>
      </c>
      <c r="G44" s="2"/>
      <c r="H44" s="1">
        <f t="shared" si="1"/>
        <v>8.4</v>
      </c>
    </row>
    <row r="45" spans="1:8">
      <c r="A45" s="6">
        <v>43</v>
      </c>
      <c r="B45" s="6" t="s">
        <v>29</v>
      </c>
      <c r="C45" s="5" t="s">
        <v>26</v>
      </c>
      <c r="D45" s="4">
        <v>41753</v>
      </c>
      <c r="E45" s="3">
        <v>9</v>
      </c>
      <c r="F45" s="2">
        <v>0.7</v>
      </c>
      <c r="G45" s="2"/>
      <c r="H45" s="1">
        <f t="shared" si="1"/>
        <v>8.3000000000000007</v>
      </c>
    </row>
    <row r="46" spans="1:8">
      <c r="A46" s="6">
        <v>44</v>
      </c>
      <c r="B46" s="11" t="s">
        <v>65</v>
      </c>
      <c r="C46" s="5" t="s">
        <v>51</v>
      </c>
      <c r="D46" s="10">
        <v>41740</v>
      </c>
      <c r="E46" s="3">
        <v>9</v>
      </c>
      <c r="F46" s="2">
        <v>0.75</v>
      </c>
      <c r="G46" s="2"/>
      <c r="H46" s="1">
        <f>SUM(E46-F46-G46)</f>
        <v>8.25</v>
      </c>
    </row>
    <row r="47" spans="1:8">
      <c r="A47" s="6">
        <v>45</v>
      </c>
      <c r="B47" s="11" t="s">
        <v>67</v>
      </c>
      <c r="C47" s="5" t="s">
        <v>51</v>
      </c>
      <c r="D47" s="10">
        <v>41399</v>
      </c>
      <c r="E47" s="3">
        <v>9.5</v>
      </c>
      <c r="F47" s="2">
        <v>1.25</v>
      </c>
      <c r="G47" s="2"/>
      <c r="H47" s="1">
        <f>SUM(E47-F47-G47)</f>
        <v>8.25</v>
      </c>
    </row>
    <row r="48" spans="1:8">
      <c r="A48" s="6">
        <v>46</v>
      </c>
      <c r="B48" s="6" t="s">
        <v>17</v>
      </c>
      <c r="C48" s="5" t="s">
        <v>7</v>
      </c>
      <c r="D48" s="4">
        <v>41488</v>
      </c>
      <c r="E48" s="3">
        <v>9</v>
      </c>
      <c r="F48" s="2">
        <v>0.8</v>
      </c>
      <c r="G48" s="2"/>
      <c r="H48" s="1">
        <f t="shared" si="1"/>
        <v>8.1999999999999993</v>
      </c>
    </row>
    <row r="49" spans="1:8">
      <c r="A49" s="6">
        <v>47</v>
      </c>
      <c r="B49" s="11" t="s">
        <v>56</v>
      </c>
      <c r="C49" s="5" t="s">
        <v>51</v>
      </c>
      <c r="D49" s="10">
        <v>41625</v>
      </c>
      <c r="E49" s="3">
        <v>9</v>
      </c>
      <c r="F49" s="2">
        <v>0.85</v>
      </c>
      <c r="G49" s="2"/>
      <c r="H49" s="1">
        <f t="shared" si="1"/>
        <v>8.15</v>
      </c>
    </row>
    <row r="50" spans="1:8">
      <c r="A50" s="6">
        <v>48</v>
      </c>
      <c r="B50" s="11" t="s">
        <v>57</v>
      </c>
      <c r="C50" s="5" t="s">
        <v>51</v>
      </c>
      <c r="D50" s="10">
        <v>41705</v>
      </c>
      <c r="E50" s="3">
        <v>9</v>
      </c>
      <c r="F50" s="2">
        <v>0.9</v>
      </c>
      <c r="G50" s="2"/>
      <c r="H50" s="1">
        <f t="shared" si="1"/>
        <v>8.1</v>
      </c>
    </row>
    <row r="51" spans="1:8">
      <c r="A51" s="6">
        <v>49</v>
      </c>
      <c r="B51" s="11" t="s">
        <v>2</v>
      </c>
      <c r="C51" s="5" t="s">
        <v>1</v>
      </c>
      <c r="D51" s="10">
        <v>41882</v>
      </c>
      <c r="E51" s="3">
        <v>9</v>
      </c>
      <c r="F51" s="2">
        <v>1</v>
      </c>
      <c r="G51" s="2"/>
      <c r="H51" s="1">
        <f t="shared" si="1"/>
        <v>8</v>
      </c>
    </row>
    <row r="52" spans="1:8">
      <c r="A52" s="6">
        <v>50</v>
      </c>
      <c r="B52" s="11" t="s">
        <v>69</v>
      </c>
      <c r="C52" s="5" t="s">
        <v>51</v>
      </c>
      <c r="D52" s="10">
        <v>41703</v>
      </c>
      <c r="E52" s="3">
        <v>9</v>
      </c>
      <c r="F52" s="2">
        <v>1.1499999999999999</v>
      </c>
      <c r="G52" s="2"/>
      <c r="H52" s="1">
        <f t="shared" si="1"/>
        <v>7.85</v>
      </c>
    </row>
    <row r="53" spans="1:8">
      <c r="A53" s="6">
        <v>51</v>
      </c>
      <c r="B53" s="11" t="s">
        <v>59</v>
      </c>
      <c r="C53" s="5" t="s">
        <v>51</v>
      </c>
      <c r="D53" s="10">
        <v>41912</v>
      </c>
      <c r="E53" s="3">
        <v>9</v>
      </c>
      <c r="F53" s="2">
        <v>1.2</v>
      </c>
      <c r="G53" s="2"/>
      <c r="H53" s="1">
        <f t="shared" si="1"/>
        <v>7.8</v>
      </c>
    </row>
    <row r="54" spans="1:8">
      <c r="A54" s="6">
        <v>52</v>
      </c>
      <c r="B54" s="11" t="s">
        <v>73</v>
      </c>
      <c r="C54" s="5" t="s">
        <v>72</v>
      </c>
      <c r="D54" s="10">
        <v>41956</v>
      </c>
      <c r="E54" s="3">
        <v>9</v>
      </c>
      <c r="F54" s="2">
        <v>1.4</v>
      </c>
      <c r="G54" s="2"/>
      <c r="H54" s="1">
        <f t="shared" si="1"/>
        <v>7.6</v>
      </c>
    </row>
    <row r="55" spans="1:8">
      <c r="A55" s="133">
        <v>53</v>
      </c>
      <c r="B55" s="118" t="s">
        <v>54</v>
      </c>
      <c r="C55" s="119" t="s">
        <v>51</v>
      </c>
      <c r="D55" s="120">
        <v>41360</v>
      </c>
      <c r="E55" s="134">
        <v>0</v>
      </c>
      <c r="F55" s="135">
        <v>0</v>
      </c>
      <c r="G55" s="135"/>
      <c r="H55" s="136">
        <f t="shared" si="1"/>
        <v>0</v>
      </c>
    </row>
    <row r="56" spans="1:8">
      <c r="A56" s="133">
        <v>54</v>
      </c>
      <c r="B56" s="118" t="s">
        <v>27</v>
      </c>
      <c r="C56" s="119" t="s">
        <v>26</v>
      </c>
      <c r="D56" s="120">
        <v>41629</v>
      </c>
      <c r="E56" s="134">
        <v>0</v>
      </c>
      <c r="F56" s="135">
        <v>0</v>
      </c>
      <c r="G56" s="123"/>
      <c r="H56" s="124">
        <f t="shared" si="1"/>
        <v>0</v>
      </c>
    </row>
    <row r="57" spans="1:8">
      <c r="A57" s="133">
        <v>55</v>
      </c>
      <c r="B57" s="133" t="s">
        <v>80</v>
      </c>
      <c r="C57" s="119" t="s">
        <v>77</v>
      </c>
      <c r="D57" s="159">
        <v>41275</v>
      </c>
      <c r="E57" s="134">
        <v>0</v>
      </c>
      <c r="F57" s="135">
        <v>0</v>
      </c>
      <c r="G57" s="123"/>
      <c r="H57" s="124">
        <f t="shared" si="1"/>
        <v>0</v>
      </c>
    </row>
    <row r="58" spans="1:8">
      <c r="A58" s="133">
        <v>56</v>
      </c>
      <c r="B58" s="118" t="s">
        <v>75</v>
      </c>
      <c r="C58" s="119" t="s">
        <v>74</v>
      </c>
      <c r="D58" s="120">
        <v>41688</v>
      </c>
      <c r="E58" s="134">
        <v>0</v>
      </c>
      <c r="F58" s="135">
        <v>0</v>
      </c>
      <c r="G58" s="123"/>
      <c r="H58" s="124">
        <f t="shared" si="1"/>
        <v>0</v>
      </c>
    </row>
    <row r="59" spans="1:8">
      <c r="A59" s="133">
        <v>57</v>
      </c>
      <c r="B59" s="118" t="s">
        <v>35</v>
      </c>
      <c r="C59" s="119" t="s">
        <v>34</v>
      </c>
      <c r="D59" s="120">
        <v>41957</v>
      </c>
      <c r="E59" s="134">
        <v>0</v>
      </c>
      <c r="F59" s="135">
        <v>0</v>
      </c>
      <c r="G59" s="123"/>
      <c r="H59" s="124">
        <f t="shared" si="1"/>
        <v>0</v>
      </c>
    </row>
  </sheetData>
  <sortState ref="B46:H47">
    <sortCondition descending="1" ref="D46:D47"/>
  </sortState>
  <mergeCells count="1">
    <mergeCell ref="E1:H1"/>
  </mergeCells>
  <dataValidations count="1">
    <dataValidation type="custom" allowBlank="1" showInputMessage="1" showErrorMessage="1" sqref="H3:H59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4"/>
  <sheetViews>
    <sheetView topLeftCell="A41" workbookViewId="0">
      <selection activeCell="U8" sqref="U8"/>
    </sheetView>
  </sheetViews>
  <sheetFormatPr defaultRowHeight="15"/>
  <cols>
    <col min="1" max="1" width="3" bestFit="1" customWidth="1"/>
    <col min="2" max="2" width="32.28515625" bestFit="1" customWidth="1"/>
    <col min="3" max="3" width="25.85546875" bestFit="1" customWidth="1"/>
    <col min="4" max="4" width="10.7109375" style="17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2" width="6.5703125" bestFit="1" customWidth="1"/>
    <col min="13" max="13" width="5.5703125" bestFit="1" customWidth="1"/>
    <col min="14" max="14" width="6.5703125" bestFit="1" customWidth="1"/>
    <col min="15" max="15" width="6" bestFit="1" customWidth="1"/>
    <col min="16" max="16" width="6.5703125" bestFit="1" customWidth="1"/>
    <col min="17" max="17" width="7.7109375" customWidth="1"/>
  </cols>
  <sheetData>
    <row r="1" spans="1:18" ht="18.75">
      <c r="A1" s="75" t="s">
        <v>119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ht="18.75">
      <c r="A2" s="40"/>
      <c r="B2" s="75" t="s">
        <v>85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8">
      <c r="B3" s="39" t="s">
        <v>84</v>
      </c>
      <c r="E3" s="77" t="s">
        <v>50</v>
      </c>
      <c r="F3" s="78"/>
      <c r="G3" s="78"/>
      <c r="H3" s="78"/>
      <c r="I3" s="79" t="s">
        <v>48</v>
      </c>
      <c r="J3" s="80"/>
      <c r="K3" s="80"/>
      <c r="L3" s="80"/>
      <c r="M3" s="81" t="s">
        <v>45</v>
      </c>
      <c r="N3" s="81"/>
      <c r="O3" s="81"/>
      <c r="P3" s="81"/>
    </row>
    <row r="4" spans="1:18" ht="30">
      <c r="B4" s="19" t="s">
        <v>42</v>
      </c>
      <c r="C4" s="19" t="s">
        <v>41</v>
      </c>
      <c r="D4" s="19" t="s">
        <v>40</v>
      </c>
      <c r="E4" s="26" t="s">
        <v>39</v>
      </c>
      <c r="F4" s="26" t="s">
        <v>47</v>
      </c>
      <c r="G4" s="26" t="s">
        <v>37</v>
      </c>
      <c r="H4" s="26" t="s">
        <v>49</v>
      </c>
      <c r="I4" s="25" t="s">
        <v>39</v>
      </c>
      <c r="J4" s="25" t="s">
        <v>47</v>
      </c>
      <c r="K4" s="25" t="s">
        <v>37</v>
      </c>
      <c r="L4" s="25" t="s">
        <v>46</v>
      </c>
      <c r="M4" s="38" t="s">
        <v>39</v>
      </c>
      <c r="N4" s="38" t="s">
        <v>38</v>
      </c>
      <c r="O4" s="38" t="s">
        <v>37</v>
      </c>
      <c r="P4" s="38" t="s">
        <v>44</v>
      </c>
      <c r="Q4" s="37" t="s">
        <v>83</v>
      </c>
    </row>
    <row r="5" spans="1:18">
      <c r="A5" s="57">
        <v>1</v>
      </c>
      <c r="B5" s="67" t="s">
        <v>87</v>
      </c>
      <c r="C5" s="58" t="s">
        <v>0</v>
      </c>
      <c r="D5" s="59">
        <v>42766</v>
      </c>
      <c r="E5" s="60">
        <v>10</v>
      </c>
      <c r="F5" s="61">
        <v>0.65</v>
      </c>
      <c r="G5" s="61"/>
      <c r="H5" s="62">
        <f>SUM(E5-F5-G5)</f>
        <v>9.35</v>
      </c>
      <c r="I5" s="60">
        <v>10</v>
      </c>
      <c r="J5" s="61">
        <v>0.45</v>
      </c>
      <c r="K5" s="61"/>
      <c r="L5" s="62">
        <f>SUM(I5-J5-K5)</f>
        <v>9.5500000000000007</v>
      </c>
      <c r="M5" s="60">
        <v>10</v>
      </c>
      <c r="N5" s="61">
        <v>0.5</v>
      </c>
      <c r="O5" s="61"/>
      <c r="P5" s="62">
        <f>SUM(M5-N5-O5)</f>
        <v>9.5</v>
      </c>
      <c r="Q5" s="66">
        <f>SUM(H5+L5+P5)</f>
        <v>28.4</v>
      </c>
      <c r="R5" s="17"/>
    </row>
    <row r="6" spans="1:18">
      <c r="A6" s="57">
        <v>2</v>
      </c>
      <c r="B6" s="64" t="s">
        <v>99</v>
      </c>
      <c r="C6" s="58" t="s">
        <v>18</v>
      </c>
      <c r="D6" s="65">
        <v>43291</v>
      </c>
      <c r="E6" s="60">
        <v>10</v>
      </c>
      <c r="F6" s="61">
        <v>0.6</v>
      </c>
      <c r="G6" s="61"/>
      <c r="H6" s="62">
        <f>SUM(E6-F6-G6)</f>
        <v>9.4</v>
      </c>
      <c r="I6" s="60">
        <v>10</v>
      </c>
      <c r="J6" s="61">
        <v>0.6</v>
      </c>
      <c r="K6" s="61"/>
      <c r="L6" s="62">
        <f>SUM(I6-J6-K6)</f>
        <v>9.4</v>
      </c>
      <c r="M6" s="60">
        <v>10</v>
      </c>
      <c r="N6" s="61">
        <v>0.65</v>
      </c>
      <c r="O6" s="61"/>
      <c r="P6" s="62">
        <f>SUM(M6-N6-O6)</f>
        <v>9.35</v>
      </c>
      <c r="Q6" s="66">
        <f>SUM(H6+L6+P6)</f>
        <v>28.15</v>
      </c>
      <c r="R6" s="17"/>
    </row>
    <row r="7" spans="1:18">
      <c r="A7" s="57">
        <v>3</v>
      </c>
      <c r="B7" s="68" t="s">
        <v>96</v>
      </c>
      <c r="C7" s="58" t="s">
        <v>7</v>
      </c>
      <c r="D7" s="69">
        <v>42855</v>
      </c>
      <c r="E7" s="60">
        <v>10</v>
      </c>
      <c r="F7" s="61">
        <v>0.9</v>
      </c>
      <c r="G7" s="61"/>
      <c r="H7" s="62">
        <f>SUM(E7-F7-G7)</f>
        <v>9.1</v>
      </c>
      <c r="I7" s="60">
        <v>10</v>
      </c>
      <c r="J7" s="61">
        <v>0.42499999999999999</v>
      </c>
      <c r="K7" s="61"/>
      <c r="L7" s="62">
        <f>SUM(I7-J7-K7)</f>
        <v>9.5749999999999993</v>
      </c>
      <c r="M7" s="60">
        <v>10</v>
      </c>
      <c r="N7" s="61">
        <v>0.55000000000000004</v>
      </c>
      <c r="O7" s="61"/>
      <c r="P7" s="62">
        <f>SUM(M7-N7-O7)</f>
        <v>9.4499999999999993</v>
      </c>
      <c r="Q7" s="66">
        <f>SUM(H7+L7+P7)</f>
        <v>28.124999999999996</v>
      </c>
      <c r="R7" s="17"/>
    </row>
    <row r="8" spans="1:18">
      <c r="A8" s="41">
        <v>4</v>
      </c>
      <c r="B8" s="42" t="s">
        <v>88</v>
      </c>
      <c r="C8" s="5" t="s">
        <v>0</v>
      </c>
      <c r="D8" s="4">
        <v>42748</v>
      </c>
      <c r="E8" s="3">
        <v>10</v>
      </c>
      <c r="F8" s="2">
        <v>0.8</v>
      </c>
      <c r="G8" s="2"/>
      <c r="H8" s="1">
        <f>SUM(E8-F8-G8)</f>
        <v>9.1999999999999993</v>
      </c>
      <c r="I8" s="3">
        <v>10</v>
      </c>
      <c r="J8" s="2">
        <v>0.47499999999999998</v>
      </c>
      <c r="K8" s="2"/>
      <c r="L8" s="1">
        <f>SUM(I8-J8-K8)</f>
        <v>9.5250000000000004</v>
      </c>
      <c r="M8" s="3">
        <v>10</v>
      </c>
      <c r="N8" s="2">
        <v>0.6</v>
      </c>
      <c r="O8" s="2"/>
      <c r="P8" s="1">
        <f>SUM(M8-N8-O8)</f>
        <v>9.4</v>
      </c>
      <c r="Q8" s="36">
        <f>SUM(H8+L8+P8)</f>
        <v>28.125</v>
      </c>
      <c r="R8" s="17"/>
    </row>
    <row r="9" spans="1:18">
      <c r="A9" s="41">
        <v>5</v>
      </c>
      <c r="B9" s="42" t="s">
        <v>109</v>
      </c>
      <c r="C9" s="5" t="s">
        <v>34</v>
      </c>
      <c r="D9" s="4">
        <v>43354</v>
      </c>
      <c r="E9" s="3">
        <v>10</v>
      </c>
      <c r="F9" s="2">
        <v>0.8</v>
      </c>
      <c r="G9" s="2"/>
      <c r="H9" s="1">
        <f>SUM(E9-F9-G9)</f>
        <v>9.1999999999999993</v>
      </c>
      <c r="I9" s="3">
        <v>10</v>
      </c>
      <c r="J9" s="2">
        <v>0.625</v>
      </c>
      <c r="K9" s="2"/>
      <c r="L9" s="1">
        <f>SUM(I9-J9-K9)</f>
        <v>9.375</v>
      </c>
      <c r="M9" s="3">
        <v>10</v>
      </c>
      <c r="N9" s="2">
        <v>0.55000000000000004</v>
      </c>
      <c r="O9" s="2"/>
      <c r="P9" s="1">
        <f>SUM(M9-N9-O9)</f>
        <v>9.4499999999999993</v>
      </c>
      <c r="Q9" s="36">
        <f>SUM(H9+L9+P9)</f>
        <v>28.024999999999999</v>
      </c>
      <c r="R9" s="17"/>
    </row>
    <row r="10" spans="1:18">
      <c r="A10" s="41">
        <v>6</v>
      </c>
      <c r="B10" s="6" t="s">
        <v>108</v>
      </c>
      <c r="C10" s="5" t="s">
        <v>34</v>
      </c>
      <c r="D10" s="4">
        <v>43329</v>
      </c>
      <c r="E10" s="3">
        <v>10</v>
      </c>
      <c r="F10" s="2">
        <v>0.8</v>
      </c>
      <c r="G10" s="2"/>
      <c r="H10" s="1">
        <f>SUM(E10-F10-G10)</f>
        <v>9.1999999999999993</v>
      </c>
      <c r="I10" s="3">
        <v>10</v>
      </c>
      <c r="J10" s="2">
        <v>0.67500000000000004</v>
      </c>
      <c r="K10" s="2"/>
      <c r="L10" s="1">
        <f>SUM(I10-J10-K10)</f>
        <v>9.3249999999999993</v>
      </c>
      <c r="M10" s="3">
        <v>10</v>
      </c>
      <c r="N10" s="2">
        <v>0.6</v>
      </c>
      <c r="O10" s="2"/>
      <c r="P10" s="1">
        <f>SUM(M10-N10-O10)</f>
        <v>9.4</v>
      </c>
      <c r="Q10" s="36">
        <f>SUM(H10+L10+P10)</f>
        <v>27.924999999999997</v>
      </c>
      <c r="R10" s="17"/>
    </row>
    <row r="11" spans="1:18">
      <c r="A11" s="41">
        <v>7</v>
      </c>
      <c r="B11" s="11" t="s">
        <v>105</v>
      </c>
      <c r="C11" s="5" t="s">
        <v>34</v>
      </c>
      <c r="D11" s="10">
        <v>42938</v>
      </c>
      <c r="E11" s="3">
        <v>10</v>
      </c>
      <c r="F11" s="2">
        <v>0.95</v>
      </c>
      <c r="G11" s="2"/>
      <c r="H11" s="1">
        <f>SUM(E11-F11-G11)</f>
        <v>9.0500000000000007</v>
      </c>
      <c r="I11" s="3">
        <v>10</v>
      </c>
      <c r="J11" s="2">
        <v>0.45</v>
      </c>
      <c r="K11" s="2"/>
      <c r="L11" s="1">
        <f>SUM(I11-J11-K11)</f>
        <v>9.5500000000000007</v>
      </c>
      <c r="M11" s="3">
        <v>10</v>
      </c>
      <c r="N11" s="2">
        <v>0.7</v>
      </c>
      <c r="O11" s="2"/>
      <c r="P11" s="1">
        <f>SUM(M11-N11-O11)</f>
        <v>9.3000000000000007</v>
      </c>
      <c r="Q11" s="36">
        <f>SUM(H11+L11+P11)</f>
        <v>27.900000000000002</v>
      </c>
      <c r="R11" s="17"/>
    </row>
    <row r="12" spans="1:18">
      <c r="A12" s="41">
        <v>8</v>
      </c>
      <c r="B12" s="9" t="s">
        <v>89</v>
      </c>
      <c r="C12" s="5" t="s">
        <v>4</v>
      </c>
      <c r="D12" s="8">
        <v>42767</v>
      </c>
      <c r="E12" s="3">
        <v>10</v>
      </c>
      <c r="F12" s="2">
        <v>0.85</v>
      </c>
      <c r="G12" s="2"/>
      <c r="H12" s="1">
        <f>SUM(E12-F12-G12)</f>
        <v>9.15</v>
      </c>
      <c r="I12" s="3">
        <v>10</v>
      </c>
      <c r="J12" s="2">
        <v>0.82499999999999996</v>
      </c>
      <c r="K12" s="2"/>
      <c r="L12" s="1">
        <f>SUM(I12-J12-K12)</f>
        <v>9.1750000000000007</v>
      </c>
      <c r="M12" s="3">
        <v>10</v>
      </c>
      <c r="N12" s="2">
        <v>0.5</v>
      </c>
      <c r="O12" s="2"/>
      <c r="P12" s="1">
        <f>SUM(M12-N12-O12)</f>
        <v>9.5</v>
      </c>
      <c r="Q12" s="36">
        <f>SUM(H12+L12+P12)</f>
        <v>27.825000000000003</v>
      </c>
      <c r="R12" s="17"/>
    </row>
    <row r="13" spans="1:18">
      <c r="A13" s="41">
        <v>9</v>
      </c>
      <c r="B13" s="42" t="s">
        <v>113</v>
      </c>
      <c r="C13" s="5" t="s">
        <v>51</v>
      </c>
      <c r="D13" s="4">
        <v>42763</v>
      </c>
      <c r="E13" s="3">
        <v>10</v>
      </c>
      <c r="F13" s="2">
        <v>0.95</v>
      </c>
      <c r="G13" s="2"/>
      <c r="H13" s="1">
        <f>SUM(E13-F13-G13)</f>
        <v>9.0500000000000007</v>
      </c>
      <c r="I13" s="3">
        <v>10</v>
      </c>
      <c r="J13" s="2">
        <v>0.8</v>
      </c>
      <c r="K13" s="2"/>
      <c r="L13" s="1">
        <f>SUM(I13-J13-K13)</f>
        <v>9.1999999999999993</v>
      </c>
      <c r="M13" s="3">
        <v>10</v>
      </c>
      <c r="N13" s="2">
        <v>0.5</v>
      </c>
      <c r="O13" s="2"/>
      <c r="P13" s="1">
        <f>SUM(M13-N13-O13)</f>
        <v>9.5</v>
      </c>
      <c r="Q13" s="36">
        <f>SUM(H13+L13+P13)</f>
        <v>27.75</v>
      </c>
      <c r="R13" s="17"/>
    </row>
    <row r="14" spans="1:18">
      <c r="A14" s="41">
        <v>10</v>
      </c>
      <c r="B14" s="6" t="s">
        <v>101</v>
      </c>
      <c r="C14" s="5" t="s">
        <v>18</v>
      </c>
      <c r="D14" s="4">
        <v>43354</v>
      </c>
      <c r="E14" s="3">
        <v>10</v>
      </c>
      <c r="F14" s="2">
        <v>0.65</v>
      </c>
      <c r="G14" s="2"/>
      <c r="H14" s="1">
        <f>SUM(E14-F14-G14)</f>
        <v>9.35</v>
      </c>
      <c r="I14" s="3">
        <v>10</v>
      </c>
      <c r="J14" s="2">
        <v>0.92500000000000004</v>
      </c>
      <c r="K14" s="2"/>
      <c r="L14" s="1">
        <f>SUM(I14-J14-K14)</f>
        <v>9.0749999999999993</v>
      </c>
      <c r="M14" s="3">
        <v>10</v>
      </c>
      <c r="N14" s="2">
        <v>0.75</v>
      </c>
      <c r="O14" s="2"/>
      <c r="P14" s="1">
        <f>SUM(M14-N14-O14)</f>
        <v>9.25</v>
      </c>
      <c r="Q14" s="36">
        <f>SUM(H14+L14+P14)</f>
        <v>27.674999999999997</v>
      </c>
      <c r="R14" s="17"/>
    </row>
    <row r="15" spans="1:18">
      <c r="A15" s="41">
        <v>11</v>
      </c>
      <c r="B15" s="43" t="s">
        <v>90</v>
      </c>
      <c r="C15" s="5" t="s">
        <v>4</v>
      </c>
      <c r="D15" s="4">
        <v>42800</v>
      </c>
      <c r="E15" s="3">
        <v>10</v>
      </c>
      <c r="F15" s="2">
        <v>1</v>
      </c>
      <c r="G15" s="2"/>
      <c r="H15" s="1">
        <f>SUM(E15-F15-G15)</f>
        <v>9</v>
      </c>
      <c r="I15" s="3">
        <v>10</v>
      </c>
      <c r="J15" s="2">
        <v>0.6</v>
      </c>
      <c r="K15" s="2"/>
      <c r="L15" s="1">
        <f>SUM(I15-J15-K15)</f>
        <v>9.4</v>
      </c>
      <c r="M15" s="3">
        <v>10</v>
      </c>
      <c r="N15" s="2">
        <v>0.75</v>
      </c>
      <c r="O15" s="2"/>
      <c r="P15" s="1">
        <f>SUM(M15-N15-O15)</f>
        <v>9.25</v>
      </c>
      <c r="Q15" s="36">
        <f>SUM(H15+L15+P15)</f>
        <v>27.65</v>
      </c>
      <c r="R15" s="17"/>
    </row>
    <row r="16" spans="1:18">
      <c r="A16" s="41">
        <v>12</v>
      </c>
      <c r="B16" s="47" t="s">
        <v>100</v>
      </c>
      <c r="C16" s="5" t="s">
        <v>18</v>
      </c>
      <c r="D16" s="4">
        <v>43272</v>
      </c>
      <c r="E16" s="3">
        <v>10</v>
      </c>
      <c r="F16" s="2">
        <v>0.65</v>
      </c>
      <c r="G16" s="2"/>
      <c r="H16" s="1">
        <f>SUM(E16-F16-G16)</f>
        <v>9.35</v>
      </c>
      <c r="I16" s="3">
        <v>10</v>
      </c>
      <c r="J16" s="2">
        <v>1.1000000000000001</v>
      </c>
      <c r="K16" s="2"/>
      <c r="L16" s="1">
        <f>SUM(I16-J16-K16)</f>
        <v>8.9</v>
      </c>
      <c r="M16" s="3">
        <v>10</v>
      </c>
      <c r="N16" s="2">
        <v>0.7</v>
      </c>
      <c r="O16" s="2"/>
      <c r="P16" s="1">
        <f>SUM(M16-N16-O16)</f>
        <v>9.3000000000000007</v>
      </c>
      <c r="Q16" s="36">
        <f>SUM(H16+L16+P16)</f>
        <v>27.55</v>
      </c>
    </row>
    <row r="17" spans="1:17">
      <c r="A17" s="41">
        <v>13</v>
      </c>
      <c r="B17" s="11" t="s">
        <v>98</v>
      </c>
      <c r="C17" s="5" t="s">
        <v>18</v>
      </c>
      <c r="D17" s="10">
        <v>43262</v>
      </c>
      <c r="E17" s="3">
        <v>10</v>
      </c>
      <c r="F17" s="2">
        <v>0.6</v>
      </c>
      <c r="G17" s="2"/>
      <c r="H17" s="1">
        <f>SUM(E17-F17-G17)</f>
        <v>9.4</v>
      </c>
      <c r="I17" s="3">
        <v>10</v>
      </c>
      <c r="J17" s="2">
        <v>1.175</v>
      </c>
      <c r="K17" s="2"/>
      <c r="L17" s="1">
        <f>SUM(I17-J17-K17)</f>
        <v>8.8249999999999993</v>
      </c>
      <c r="M17" s="3">
        <v>10</v>
      </c>
      <c r="N17" s="2">
        <v>0.7</v>
      </c>
      <c r="O17" s="2"/>
      <c r="P17" s="1">
        <f>SUM(M17-N17-O17)</f>
        <v>9.3000000000000007</v>
      </c>
      <c r="Q17" s="36">
        <f>SUM(H17+L17+P17)</f>
        <v>27.525000000000002</v>
      </c>
    </row>
    <row r="18" spans="1:17">
      <c r="A18" s="41">
        <v>14</v>
      </c>
      <c r="B18" s="11" t="s">
        <v>116</v>
      </c>
      <c r="C18" s="5" t="s">
        <v>72</v>
      </c>
      <c r="D18" s="10">
        <v>42962</v>
      </c>
      <c r="E18" s="3">
        <v>10</v>
      </c>
      <c r="F18" s="2">
        <v>0.95</v>
      </c>
      <c r="G18" s="2"/>
      <c r="H18" s="1">
        <f>SUM(E18-F18-G18)</f>
        <v>9.0500000000000007</v>
      </c>
      <c r="I18" s="3">
        <v>10</v>
      </c>
      <c r="J18" s="2">
        <v>0.82499999999999996</v>
      </c>
      <c r="K18" s="2"/>
      <c r="L18" s="1">
        <f>SUM(I18-J18-K18)</f>
        <v>9.1750000000000007</v>
      </c>
      <c r="M18" s="3">
        <v>10</v>
      </c>
      <c r="N18" s="2">
        <v>0.85</v>
      </c>
      <c r="O18" s="2"/>
      <c r="P18" s="1">
        <f>SUM(M18-N18-O18)</f>
        <v>9.15</v>
      </c>
      <c r="Q18" s="36">
        <f>SUM(H18+L18+P18)</f>
        <v>27.375</v>
      </c>
    </row>
    <row r="19" spans="1:17">
      <c r="A19" s="41">
        <v>15</v>
      </c>
      <c r="B19" s="6" t="s">
        <v>107</v>
      </c>
      <c r="C19" s="5" t="s">
        <v>34</v>
      </c>
      <c r="D19" s="4">
        <v>42851</v>
      </c>
      <c r="E19" s="3">
        <v>10</v>
      </c>
      <c r="F19" s="2">
        <v>0.85</v>
      </c>
      <c r="G19" s="2"/>
      <c r="H19" s="1">
        <f>SUM(E19-F19-G19)</f>
        <v>9.15</v>
      </c>
      <c r="I19" s="3">
        <v>10</v>
      </c>
      <c r="J19" s="2">
        <v>0.77500000000000002</v>
      </c>
      <c r="K19" s="2"/>
      <c r="L19" s="1">
        <f>SUM(I19-J19-K19)</f>
        <v>9.2249999999999996</v>
      </c>
      <c r="M19" s="3">
        <v>10</v>
      </c>
      <c r="N19" s="2">
        <v>1</v>
      </c>
      <c r="O19" s="2"/>
      <c r="P19" s="1">
        <f>SUM(M19-N19-O19)</f>
        <v>9</v>
      </c>
      <c r="Q19" s="36">
        <f>SUM(H19+L19+P19)</f>
        <v>27.375</v>
      </c>
    </row>
    <row r="20" spans="1:17">
      <c r="A20" s="41">
        <v>16</v>
      </c>
      <c r="B20" s="9" t="s">
        <v>92</v>
      </c>
      <c r="C20" s="5" t="s">
        <v>7</v>
      </c>
      <c r="D20" s="8">
        <v>43279</v>
      </c>
      <c r="E20" s="3">
        <v>10</v>
      </c>
      <c r="F20" s="2">
        <v>1.1499999999999999</v>
      </c>
      <c r="G20" s="2">
        <v>0.1</v>
      </c>
      <c r="H20" s="1">
        <f>SUM(E20-F20-G20)</f>
        <v>8.75</v>
      </c>
      <c r="I20" s="3">
        <v>10</v>
      </c>
      <c r="J20" s="2">
        <v>0.9</v>
      </c>
      <c r="K20" s="2"/>
      <c r="L20" s="1">
        <f>SUM(I20-J20-K20)</f>
        <v>9.1</v>
      </c>
      <c r="M20" s="3">
        <v>10</v>
      </c>
      <c r="N20" s="2">
        <v>0.55000000000000004</v>
      </c>
      <c r="O20" s="2"/>
      <c r="P20" s="1">
        <f>SUM(M20-N20-O20)</f>
        <v>9.4499999999999993</v>
      </c>
      <c r="Q20" s="36">
        <f>SUM(H20+L20+P20)</f>
        <v>27.3</v>
      </c>
    </row>
    <row r="21" spans="1:17">
      <c r="A21" s="41">
        <v>17</v>
      </c>
      <c r="B21" s="9" t="s">
        <v>140</v>
      </c>
      <c r="C21" s="5" t="s">
        <v>72</v>
      </c>
      <c r="D21" s="8">
        <v>42875</v>
      </c>
      <c r="E21" s="3">
        <v>10</v>
      </c>
      <c r="F21" s="2">
        <v>1.1499999999999999</v>
      </c>
      <c r="G21" s="2"/>
      <c r="H21" s="1">
        <f>SUM(E21-F21-G21)</f>
        <v>8.85</v>
      </c>
      <c r="I21" s="3">
        <v>10</v>
      </c>
      <c r="J21" s="2">
        <v>0.8</v>
      </c>
      <c r="K21" s="2"/>
      <c r="L21" s="1">
        <f>SUM(I21-J21-K21)</f>
        <v>9.1999999999999993</v>
      </c>
      <c r="M21" s="3">
        <v>10</v>
      </c>
      <c r="N21" s="2">
        <v>0.8</v>
      </c>
      <c r="O21" s="2"/>
      <c r="P21" s="1">
        <f>SUM(M21-N21-O21)</f>
        <v>9.1999999999999993</v>
      </c>
      <c r="Q21" s="36">
        <f>SUM(H21+L21+P21)</f>
        <v>27.249999999999996</v>
      </c>
    </row>
    <row r="22" spans="1:17">
      <c r="A22" s="41">
        <v>18</v>
      </c>
      <c r="B22" s="6" t="s">
        <v>111</v>
      </c>
      <c r="C22" s="54" t="s">
        <v>51</v>
      </c>
      <c r="D22" s="4">
        <v>42737</v>
      </c>
      <c r="E22" s="3">
        <v>10</v>
      </c>
      <c r="F22" s="2">
        <v>0.9</v>
      </c>
      <c r="G22" s="2"/>
      <c r="H22" s="1">
        <f>SUM(E22-F22-G22)</f>
        <v>9.1</v>
      </c>
      <c r="I22" s="3">
        <v>10</v>
      </c>
      <c r="J22" s="2">
        <v>0.42499999999999999</v>
      </c>
      <c r="K22" s="2"/>
      <c r="L22" s="1">
        <f>SUM(I22-J22-K22)</f>
        <v>9.5749999999999993</v>
      </c>
      <c r="M22" s="3">
        <v>9</v>
      </c>
      <c r="N22" s="2">
        <v>0.5</v>
      </c>
      <c r="O22" s="2"/>
      <c r="P22" s="1">
        <f>SUM(M22-N22-O22)</f>
        <v>8.5</v>
      </c>
      <c r="Q22" s="36">
        <f>SUM(H22+L22+P22)</f>
        <v>27.174999999999997</v>
      </c>
    </row>
    <row r="23" spans="1:17">
      <c r="A23" s="41">
        <v>19</v>
      </c>
      <c r="B23" s="45" t="s">
        <v>97</v>
      </c>
      <c r="C23" s="5" t="s">
        <v>7</v>
      </c>
      <c r="D23" s="44">
        <v>43448</v>
      </c>
      <c r="E23" s="3">
        <v>10</v>
      </c>
      <c r="F23" s="2">
        <v>1.55</v>
      </c>
      <c r="G23" s="2"/>
      <c r="H23" s="1">
        <f>SUM(E23-F23-G23)</f>
        <v>8.4499999999999993</v>
      </c>
      <c r="I23" s="3">
        <v>10</v>
      </c>
      <c r="J23" s="2">
        <v>0.6</v>
      </c>
      <c r="K23" s="2"/>
      <c r="L23" s="1">
        <f>SUM(I23-J23-K23)</f>
        <v>9.4</v>
      </c>
      <c r="M23" s="3">
        <v>10</v>
      </c>
      <c r="N23" s="2">
        <v>0.7</v>
      </c>
      <c r="O23" s="2"/>
      <c r="P23" s="1">
        <f>SUM(M23-N23-O23)</f>
        <v>9.3000000000000007</v>
      </c>
      <c r="Q23" s="36">
        <f>SUM(H23+L23+P23)</f>
        <v>27.150000000000002</v>
      </c>
    </row>
    <row r="24" spans="1:17">
      <c r="A24" s="41">
        <v>20</v>
      </c>
      <c r="B24" s="6" t="s">
        <v>118</v>
      </c>
      <c r="C24" s="5" t="s">
        <v>72</v>
      </c>
      <c r="D24" s="4">
        <v>42932</v>
      </c>
      <c r="E24" s="3">
        <v>10</v>
      </c>
      <c r="F24" s="2">
        <v>0.8</v>
      </c>
      <c r="G24" s="2"/>
      <c r="H24" s="1">
        <f>SUM(E24-F24-G24)</f>
        <v>9.1999999999999993</v>
      </c>
      <c r="I24" s="3">
        <v>10</v>
      </c>
      <c r="J24" s="2">
        <v>1.2</v>
      </c>
      <c r="K24" s="2"/>
      <c r="L24" s="1">
        <f>SUM(I24-J24-K24)</f>
        <v>8.8000000000000007</v>
      </c>
      <c r="M24" s="3">
        <v>10</v>
      </c>
      <c r="N24" s="2">
        <v>0.85</v>
      </c>
      <c r="O24" s="2"/>
      <c r="P24" s="1">
        <f>SUM(M24-N24-O24)</f>
        <v>9.15</v>
      </c>
      <c r="Q24" s="36">
        <f>SUM(H24+L24+P24)</f>
        <v>27.15</v>
      </c>
    </row>
    <row r="25" spans="1:17">
      <c r="A25" s="41">
        <v>21</v>
      </c>
      <c r="B25" s="45" t="s">
        <v>93</v>
      </c>
      <c r="C25" s="5" t="s">
        <v>7</v>
      </c>
      <c r="D25" s="44">
        <v>42948</v>
      </c>
      <c r="E25" s="3">
        <v>10</v>
      </c>
      <c r="F25" s="2">
        <v>1.1499999999999999</v>
      </c>
      <c r="G25" s="2"/>
      <c r="H25" s="1">
        <f>SUM(E25-F25-G25)</f>
        <v>8.85</v>
      </c>
      <c r="I25" s="3">
        <v>10</v>
      </c>
      <c r="J25" s="2">
        <v>0.8</v>
      </c>
      <c r="K25" s="2"/>
      <c r="L25" s="1">
        <f>SUM(I25-J25-K25)</f>
        <v>9.1999999999999993</v>
      </c>
      <c r="M25" s="3">
        <v>10</v>
      </c>
      <c r="N25" s="2">
        <v>0.95</v>
      </c>
      <c r="O25" s="2"/>
      <c r="P25" s="1">
        <f>SUM(M25-N25-O25)</f>
        <v>9.0500000000000007</v>
      </c>
      <c r="Q25" s="36">
        <f>SUM(H25+L25+P25)</f>
        <v>27.099999999999998</v>
      </c>
    </row>
    <row r="26" spans="1:17">
      <c r="A26" s="41">
        <v>22</v>
      </c>
      <c r="B26" s="11" t="s">
        <v>112</v>
      </c>
      <c r="C26" s="5" t="s">
        <v>51</v>
      </c>
      <c r="D26" s="10">
        <v>42737</v>
      </c>
      <c r="E26" s="3">
        <v>10</v>
      </c>
      <c r="F26" s="2">
        <v>0.8</v>
      </c>
      <c r="G26" s="2"/>
      <c r="H26" s="1">
        <f>SUM(E26-F26-G26)</f>
        <v>9.1999999999999993</v>
      </c>
      <c r="I26" s="3">
        <v>10</v>
      </c>
      <c r="J26" s="2">
        <v>0.7</v>
      </c>
      <c r="K26" s="2"/>
      <c r="L26" s="1">
        <f>SUM(I26-J26-K26)</f>
        <v>9.3000000000000007</v>
      </c>
      <c r="M26" s="3">
        <v>9</v>
      </c>
      <c r="N26" s="2">
        <v>0.65</v>
      </c>
      <c r="O26" s="2"/>
      <c r="P26" s="1">
        <f>SUM(M26-N26-O26)</f>
        <v>8.35</v>
      </c>
      <c r="Q26" s="36">
        <f>SUM(H26+L26+P26)</f>
        <v>26.85</v>
      </c>
    </row>
    <row r="27" spans="1:17">
      <c r="A27" s="41">
        <v>23</v>
      </c>
      <c r="B27" s="11" t="s">
        <v>110</v>
      </c>
      <c r="C27" s="5" t="s">
        <v>51</v>
      </c>
      <c r="D27" s="10">
        <v>42784</v>
      </c>
      <c r="E27" s="3">
        <v>10</v>
      </c>
      <c r="F27" s="2">
        <v>0.85</v>
      </c>
      <c r="G27" s="2"/>
      <c r="H27" s="1">
        <f>SUM(E27-F27-G27)</f>
        <v>9.15</v>
      </c>
      <c r="I27" s="3">
        <v>10</v>
      </c>
      <c r="J27" s="2">
        <v>0.95</v>
      </c>
      <c r="K27" s="2"/>
      <c r="L27" s="1">
        <f>SUM(I27-J27-K27)</f>
        <v>9.0500000000000007</v>
      </c>
      <c r="M27" s="3">
        <v>9</v>
      </c>
      <c r="N27" s="2">
        <v>0.4</v>
      </c>
      <c r="O27" s="2"/>
      <c r="P27" s="1">
        <f>SUM(M27-N27-O27)</f>
        <v>8.6</v>
      </c>
      <c r="Q27" s="36">
        <f>SUM(H27+L27+P27)</f>
        <v>26.800000000000004</v>
      </c>
    </row>
    <row r="28" spans="1:17">
      <c r="A28" s="41">
        <v>24</v>
      </c>
      <c r="B28" s="46" t="s">
        <v>95</v>
      </c>
      <c r="C28" s="5" t="s">
        <v>7</v>
      </c>
      <c r="D28" s="4">
        <v>43087</v>
      </c>
      <c r="E28" s="3">
        <v>10</v>
      </c>
      <c r="F28" s="2">
        <v>1.1000000000000001</v>
      </c>
      <c r="G28" s="2"/>
      <c r="H28" s="1">
        <f>SUM(E28-F28-G28)</f>
        <v>8.9</v>
      </c>
      <c r="I28" s="3">
        <v>10</v>
      </c>
      <c r="J28" s="2">
        <v>1.175</v>
      </c>
      <c r="K28" s="2"/>
      <c r="L28" s="1">
        <f>SUM(I28-J28-K28)</f>
        <v>8.8249999999999993</v>
      </c>
      <c r="M28" s="3">
        <v>10</v>
      </c>
      <c r="N28" s="2">
        <v>0.95</v>
      </c>
      <c r="O28" s="2"/>
      <c r="P28" s="1">
        <f>SUM(M28-N28-O28)</f>
        <v>9.0500000000000007</v>
      </c>
      <c r="Q28" s="36">
        <f>SUM(H28+L28+P28)</f>
        <v>26.775000000000002</v>
      </c>
    </row>
    <row r="29" spans="1:17">
      <c r="A29" s="41">
        <v>25</v>
      </c>
      <c r="B29" s="42" t="s">
        <v>91</v>
      </c>
      <c r="C29" s="5" t="s">
        <v>7</v>
      </c>
      <c r="D29" s="4">
        <v>43182</v>
      </c>
      <c r="E29" s="3">
        <v>10</v>
      </c>
      <c r="F29" s="2">
        <v>1.1000000000000001</v>
      </c>
      <c r="G29" s="2"/>
      <c r="H29" s="1">
        <f>SUM(E29-F29-G29)</f>
        <v>8.9</v>
      </c>
      <c r="I29" s="3">
        <v>9</v>
      </c>
      <c r="J29" s="2">
        <v>0.375</v>
      </c>
      <c r="K29" s="2"/>
      <c r="L29" s="1">
        <f>SUM(I29-J29-K29)</f>
        <v>8.625</v>
      </c>
      <c r="M29" s="3">
        <v>10</v>
      </c>
      <c r="N29" s="2">
        <v>1.1000000000000001</v>
      </c>
      <c r="O29" s="2"/>
      <c r="P29" s="1">
        <f>SUM(M29-N29-O29)</f>
        <v>8.9</v>
      </c>
      <c r="Q29" s="36">
        <f>SUM(H29+L29+P29)</f>
        <v>26.424999999999997</v>
      </c>
    </row>
    <row r="30" spans="1:17">
      <c r="A30" s="41">
        <v>26</v>
      </c>
      <c r="B30" s="43" t="s">
        <v>115</v>
      </c>
      <c r="C30" s="5" t="s">
        <v>51</v>
      </c>
      <c r="D30" s="4">
        <v>42788</v>
      </c>
      <c r="E30" s="3">
        <v>10</v>
      </c>
      <c r="F30" s="2">
        <v>0.7</v>
      </c>
      <c r="G30" s="2">
        <v>0.1</v>
      </c>
      <c r="H30" s="1">
        <f>SUM(E30-F30-G30)</f>
        <v>9.2000000000000011</v>
      </c>
      <c r="I30" s="3">
        <v>9</v>
      </c>
      <c r="J30" s="2">
        <v>0.4</v>
      </c>
      <c r="K30" s="2"/>
      <c r="L30" s="1">
        <f>SUM(I30-J30-K30)</f>
        <v>8.6</v>
      </c>
      <c r="M30" s="3">
        <v>9</v>
      </c>
      <c r="N30" s="2">
        <v>0.55000000000000004</v>
      </c>
      <c r="O30" s="2"/>
      <c r="P30" s="1">
        <f>SUM(M30-N30-O30)</f>
        <v>8.4499999999999993</v>
      </c>
      <c r="Q30" s="36">
        <f>SUM(H30+L30+P30)</f>
        <v>26.25</v>
      </c>
    </row>
    <row r="31" spans="1:17">
      <c r="A31" s="41">
        <v>27</v>
      </c>
      <c r="B31" s="6" t="s">
        <v>106</v>
      </c>
      <c r="C31" s="5" t="s">
        <v>34</v>
      </c>
      <c r="D31" s="4">
        <v>42759</v>
      </c>
      <c r="E31" s="3">
        <v>8</v>
      </c>
      <c r="F31" s="2">
        <v>0.6</v>
      </c>
      <c r="G31" s="2"/>
      <c r="H31" s="1">
        <f>SUM(E31-F31-G31)</f>
        <v>7.4</v>
      </c>
      <c r="I31" s="3">
        <v>10</v>
      </c>
      <c r="J31" s="2">
        <v>0.7</v>
      </c>
      <c r="K31" s="2"/>
      <c r="L31" s="1">
        <f>SUM(I31-J31-K31)</f>
        <v>9.3000000000000007</v>
      </c>
      <c r="M31" s="3">
        <v>10</v>
      </c>
      <c r="N31" s="2">
        <v>0.5</v>
      </c>
      <c r="O31" s="2">
        <v>0.3</v>
      </c>
      <c r="P31" s="1">
        <f>SUM(M31-N31-O31)</f>
        <v>9.1999999999999993</v>
      </c>
      <c r="Q31" s="36">
        <f>SUM(H31+L31+P31)</f>
        <v>25.900000000000002</v>
      </c>
    </row>
    <row r="32" spans="1:17">
      <c r="A32" s="41">
        <v>28</v>
      </c>
      <c r="B32" s="11" t="s">
        <v>117</v>
      </c>
      <c r="C32" s="5" t="s">
        <v>72</v>
      </c>
      <c r="D32" s="10">
        <v>43090</v>
      </c>
      <c r="E32" s="3">
        <v>10</v>
      </c>
      <c r="F32" s="2">
        <v>1.1000000000000001</v>
      </c>
      <c r="G32" s="2">
        <v>0.1</v>
      </c>
      <c r="H32" s="1">
        <f>SUM(E32-F32-G32)</f>
        <v>8.8000000000000007</v>
      </c>
      <c r="I32" s="3">
        <v>10</v>
      </c>
      <c r="J32" s="2">
        <v>1.2250000000000001</v>
      </c>
      <c r="K32" s="2"/>
      <c r="L32" s="1">
        <f>SUM(I32-J32-K32)</f>
        <v>8.7750000000000004</v>
      </c>
      <c r="M32" s="3">
        <v>10</v>
      </c>
      <c r="N32" s="2">
        <v>10</v>
      </c>
      <c r="O32" s="2"/>
      <c r="P32" s="1">
        <f>SUM(M32-N32-O32)</f>
        <v>0</v>
      </c>
      <c r="Q32" s="36">
        <f>SUM(H32+L32+P32)</f>
        <v>17.575000000000003</v>
      </c>
    </row>
    <row r="33" spans="1:17">
      <c r="A33" s="117">
        <v>29</v>
      </c>
      <c r="B33" s="118" t="s">
        <v>103</v>
      </c>
      <c r="C33" s="119" t="s">
        <v>34</v>
      </c>
      <c r="D33" s="120">
        <v>43307</v>
      </c>
      <c r="E33" s="121">
        <v>0</v>
      </c>
      <c r="F33" s="122">
        <v>0</v>
      </c>
      <c r="G33" s="123"/>
      <c r="H33" s="124">
        <f t="shared" ref="H5:H37" si="0">SUM(E33-F33-G33)</f>
        <v>0</v>
      </c>
      <c r="I33" s="121">
        <v>0</v>
      </c>
      <c r="J33" s="122">
        <v>0</v>
      </c>
      <c r="K33" s="123"/>
      <c r="L33" s="124">
        <f t="shared" ref="L5:L37" si="1">SUM(I33-J33-K33)</f>
        <v>0</v>
      </c>
      <c r="M33" s="121">
        <v>0</v>
      </c>
      <c r="N33" s="122">
        <v>0</v>
      </c>
      <c r="O33" s="123"/>
      <c r="P33" s="124">
        <f t="shared" ref="P5:P37" si="2">SUM(M33-N33-O33)</f>
        <v>0</v>
      </c>
      <c r="Q33" s="125">
        <f t="shared" ref="Q5:Q37" si="3">SUM(H33+L33+P33)</f>
        <v>0</v>
      </c>
    </row>
    <row r="34" spans="1:17">
      <c r="A34" s="117">
        <v>30</v>
      </c>
      <c r="B34" s="118" t="s">
        <v>104</v>
      </c>
      <c r="C34" s="119" t="s">
        <v>34</v>
      </c>
      <c r="D34" s="120">
        <v>43425</v>
      </c>
      <c r="E34" s="121">
        <v>0</v>
      </c>
      <c r="F34" s="122">
        <v>0</v>
      </c>
      <c r="G34" s="123"/>
      <c r="H34" s="124">
        <f t="shared" si="0"/>
        <v>0</v>
      </c>
      <c r="I34" s="121">
        <v>0</v>
      </c>
      <c r="J34" s="122">
        <v>0</v>
      </c>
      <c r="K34" s="123"/>
      <c r="L34" s="124">
        <f t="shared" si="1"/>
        <v>0</v>
      </c>
      <c r="M34" s="121">
        <v>0</v>
      </c>
      <c r="N34" s="122">
        <v>0</v>
      </c>
      <c r="O34" s="123"/>
      <c r="P34" s="124">
        <f t="shared" si="2"/>
        <v>0</v>
      </c>
      <c r="Q34" s="125">
        <f t="shared" si="3"/>
        <v>0</v>
      </c>
    </row>
    <row r="35" spans="1:17">
      <c r="A35" s="117">
        <v>31</v>
      </c>
      <c r="B35" s="126" t="s">
        <v>114</v>
      </c>
      <c r="C35" s="119" t="s">
        <v>51</v>
      </c>
      <c r="D35" s="127">
        <v>43107</v>
      </c>
      <c r="E35" s="121">
        <v>0</v>
      </c>
      <c r="F35" s="122">
        <v>0</v>
      </c>
      <c r="G35" s="123"/>
      <c r="H35" s="124">
        <f t="shared" si="0"/>
        <v>0</v>
      </c>
      <c r="I35" s="121">
        <v>0</v>
      </c>
      <c r="J35" s="122">
        <v>0</v>
      </c>
      <c r="K35" s="123"/>
      <c r="L35" s="124">
        <f t="shared" si="1"/>
        <v>0</v>
      </c>
      <c r="M35" s="121">
        <v>0</v>
      </c>
      <c r="N35" s="122">
        <v>0</v>
      </c>
      <c r="O35" s="123"/>
      <c r="P35" s="124">
        <f t="shared" si="2"/>
        <v>0</v>
      </c>
      <c r="Q35" s="125">
        <f t="shared" si="3"/>
        <v>0</v>
      </c>
    </row>
    <row r="36" spans="1:17">
      <c r="A36" s="117">
        <v>32</v>
      </c>
      <c r="B36" s="118" t="s">
        <v>102</v>
      </c>
      <c r="C36" s="128" t="s">
        <v>34</v>
      </c>
      <c r="D36" s="120">
        <v>42859</v>
      </c>
      <c r="E36" s="121">
        <v>0</v>
      </c>
      <c r="F36" s="122">
        <v>0</v>
      </c>
      <c r="G36" s="123"/>
      <c r="H36" s="124">
        <f t="shared" si="0"/>
        <v>0</v>
      </c>
      <c r="I36" s="121">
        <v>0</v>
      </c>
      <c r="J36" s="122">
        <v>0</v>
      </c>
      <c r="K36" s="123"/>
      <c r="L36" s="124">
        <f t="shared" si="1"/>
        <v>0</v>
      </c>
      <c r="M36" s="121">
        <v>0</v>
      </c>
      <c r="N36" s="122">
        <v>0</v>
      </c>
      <c r="O36" s="123"/>
      <c r="P36" s="124">
        <f t="shared" si="2"/>
        <v>0</v>
      </c>
      <c r="Q36" s="125">
        <f t="shared" si="3"/>
        <v>0</v>
      </c>
    </row>
    <row r="37" spans="1:17">
      <c r="A37" s="117">
        <v>33</v>
      </c>
      <c r="B37" s="118" t="s">
        <v>94</v>
      </c>
      <c r="C37" s="119" t="s">
        <v>7</v>
      </c>
      <c r="D37" s="120">
        <v>43410</v>
      </c>
      <c r="E37" s="121">
        <v>0</v>
      </c>
      <c r="F37" s="122">
        <v>0</v>
      </c>
      <c r="G37" s="123"/>
      <c r="H37" s="124">
        <f t="shared" si="0"/>
        <v>0</v>
      </c>
      <c r="I37" s="121">
        <v>0</v>
      </c>
      <c r="J37" s="122">
        <v>0</v>
      </c>
      <c r="K37" s="123"/>
      <c r="L37" s="124">
        <f t="shared" si="1"/>
        <v>0</v>
      </c>
      <c r="M37" s="121">
        <v>0</v>
      </c>
      <c r="N37" s="122">
        <v>0</v>
      </c>
      <c r="O37" s="123"/>
      <c r="P37" s="124">
        <f t="shared" si="2"/>
        <v>0</v>
      </c>
      <c r="Q37" s="125">
        <f t="shared" si="3"/>
        <v>0</v>
      </c>
    </row>
    <row r="38" spans="1:17">
      <c r="B38" s="52"/>
      <c r="C38" s="17"/>
      <c r="D38" s="51"/>
      <c r="E38" s="23"/>
      <c r="F38" s="22"/>
      <c r="G38" s="22"/>
      <c r="H38" s="21"/>
      <c r="I38" s="23"/>
      <c r="J38" s="22"/>
      <c r="K38" s="22"/>
      <c r="L38" s="21"/>
      <c r="M38" s="23"/>
      <c r="N38" s="22"/>
      <c r="O38" s="22"/>
      <c r="P38" s="21"/>
      <c r="Q38" s="53"/>
    </row>
    <row r="40" spans="1:17">
      <c r="C40" s="20"/>
      <c r="E40" s="76" t="s">
        <v>43</v>
      </c>
      <c r="F40" s="76"/>
      <c r="G40" s="76"/>
      <c r="H40" s="76"/>
    </row>
    <row r="41" spans="1:17" ht="30">
      <c r="B41" s="19" t="s">
        <v>42</v>
      </c>
      <c r="C41" s="19" t="s">
        <v>41</v>
      </c>
      <c r="D41" s="19" t="s">
        <v>40</v>
      </c>
      <c r="E41" s="18" t="s">
        <v>39</v>
      </c>
      <c r="F41" s="18" t="s">
        <v>38</v>
      </c>
      <c r="G41" s="18" t="s">
        <v>37</v>
      </c>
      <c r="H41" s="18" t="s">
        <v>36</v>
      </c>
    </row>
    <row r="42" spans="1:17">
      <c r="A42" s="90">
        <v>1</v>
      </c>
      <c r="B42" s="130" t="s">
        <v>89</v>
      </c>
      <c r="C42" s="92" t="s">
        <v>4</v>
      </c>
      <c r="D42" s="131">
        <v>42767</v>
      </c>
      <c r="E42" s="94">
        <v>10.5</v>
      </c>
      <c r="F42" s="95">
        <v>0.15</v>
      </c>
      <c r="G42" s="95"/>
      <c r="H42" s="96">
        <f>SUM(E42-F42-G42)</f>
        <v>10.35</v>
      </c>
      <c r="I42" s="17"/>
    </row>
    <row r="43" spans="1:17">
      <c r="A43" s="90">
        <v>2</v>
      </c>
      <c r="B43" s="91" t="s">
        <v>98</v>
      </c>
      <c r="C43" s="92" t="s">
        <v>18</v>
      </c>
      <c r="D43" s="93">
        <v>43262</v>
      </c>
      <c r="E43" s="94">
        <v>10.5</v>
      </c>
      <c r="F43" s="95">
        <v>0.2</v>
      </c>
      <c r="G43" s="95"/>
      <c r="H43" s="96">
        <f>SUM(E43-F43-G43)</f>
        <v>10.3</v>
      </c>
      <c r="I43" s="17"/>
    </row>
    <row r="44" spans="1:17">
      <c r="A44" s="90">
        <v>3</v>
      </c>
      <c r="B44" s="90" t="s">
        <v>101</v>
      </c>
      <c r="C44" s="92" t="s">
        <v>18</v>
      </c>
      <c r="D44" s="97">
        <v>43354</v>
      </c>
      <c r="E44" s="94">
        <v>10.5</v>
      </c>
      <c r="F44" s="95">
        <v>0.22500000000000001</v>
      </c>
      <c r="G44" s="95"/>
      <c r="H44" s="96">
        <f>SUM(E44-F44-G44)</f>
        <v>10.275</v>
      </c>
      <c r="I44" s="17"/>
    </row>
    <row r="45" spans="1:17">
      <c r="A45" s="90">
        <v>4</v>
      </c>
      <c r="B45" s="90" t="s">
        <v>108</v>
      </c>
      <c r="C45" s="92" t="s">
        <v>34</v>
      </c>
      <c r="D45" s="97">
        <v>43329</v>
      </c>
      <c r="E45" s="94">
        <v>10.5</v>
      </c>
      <c r="F45" s="95">
        <v>0.22500000000000001</v>
      </c>
      <c r="G45" s="95"/>
      <c r="H45" s="96">
        <f>SUM(E45-F45-G45)</f>
        <v>10.275</v>
      </c>
      <c r="I45" s="17"/>
    </row>
    <row r="46" spans="1:17">
      <c r="A46" s="90">
        <v>5</v>
      </c>
      <c r="B46" s="132" t="s">
        <v>91</v>
      </c>
      <c r="C46" s="92" t="s">
        <v>7</v>
      </c>
      <c r="D46" s="97">
        <v>43182</v>
      </c>
      <c r="E46" s="94">
        <v>10.5</v>
      </c>
      <c r="F46" s="95">
        <v>0.22500000000000001</v>
      </c>
      <c r="G46" s="95"/>
      <c r="H46" s="96">
        <f>SUM(E46-F46-G46)</f>
        <v>10.275</v>
      </c>
      <c r="I46" s="17"/>
    </row>
    <row r="47" spans="1:17">
      <c r="A47" s="6">
        <v>6</v>
      </c>
      <c r="B47" s="11" t="s">
        <v>99</v>
      </c>
      <c r="C47" s="5" t="s">
        <v>18</v>
      </c>
      <c r="D47" s="10">
        <v>43291</v>
      </c>
      <c r="E47" s="3">
        <v>10.5</v>
      </c>
      <c r="F47" s="2">
        <v>0.27500000000000002</v>
      </c>
      <c r="G47" s="2"/>
      <c r="H47" s="1">
        <f>SUM(E47-F47-G47)</f>
        <v>10.225</v>
      </c>
      <c r="I47" s="17"/>
    </row>
    <row r="48" spans="1:17">
      <c r="A48" s="6">
        <v>7</v>
      </c>
      <c r="B48" s="42" t="s">
        <v>87</v>
      </c>
      <c r="C48" s="5" t="s">
        <v>0</v>
      </c>
      <c r="D48" s="4">
        <v>42766</v>
      </c>
      <c r="E48" s="3">
        <v>10.5</v>
      </c>
      <c r="F48" s="2">
        <v>0.3</v>
      </c>
      <c r="G48" s="2"/>
      <c r="H48" s="1">
        <f>SUM(E48-F48-G48)</f>
        <v>10.199999999999999</v>
      </c>
    </row>
    <row r="49" spans="1:8">
      <c r="A49" s="6">
        <v>8</v>
      </c>
      <c r="B49" s="50" t="s">
        <v>96</v>
      </c>
      <c r="C49" s="49" t="s">
        <v>7</v>
      </c>
      <c r="D49" s="48">
        <v>42855</v>
      </c>
      <c r="E49" s="3">
        <v>10.5</v>
      </c>
      <c r="F49" s="2">
        <v>0.375</v>
      </c>
      <c r="G49" s="2"/>
      <c r="H49" s="1">
        <f>SUM(E49-F49-G49)</f>
        <v>10.125</v>
      </c>
    </row>
    <row r="50" spans="1:8">
      <c r="A50" s="6">
        <v>9</v>
      </c>
      <c r="B50" s="42" t="s">
        <v>88</v>
      </c>
      <c r="C50" s="5" t="s">
        <v>0</v>
      </c>
      <c r="D50" s="4">
        <v>42748</v>
      </c>
      <c r="E50" s="3">
        <v>10.5</v>
      </c>
      <c r="F50" s="2">
        <v>0.375</v>
      </c>
      <c r="G50" s="2"/>
      <c r="H50" s="1">
        <f>SUM(E50-F50-G50)</f>
        <v>10.125</v>
      </c>
    </row>
    <row r="51" spans="1:8">
      <c r="A51" s="6">
        <v>10</v>
      </c>
      <c r="B51" s="42" t="s">
        <v>109</v>
      </c>
      <c r="C51" s="5" t="s">
        <v>34</v>
      </c>
      <c r="D51" s="4">
        <v>43354</v>
      </c>
      <c r="E51" s="3">
        <v>10.5</v>
      </c>
      <c r="F51" s="2">
        <v>0.4</v>
      </c>
      <c r="G51" s="2"/>
      <c r="H51" s="1">
        <f>SUM(E51-F51-G51)</f>
        <v>10.1</v>
      </c>
    </row>
    <row r="52" spans="1:8">
      <c r="A52" s="6">
        <v>11</v>
      </c>
      <c r="B52" s="47" t="s">
        <v>100</v>
      </c>
      <c r="C52" s="5" t="s">
        <v>18</v>
      </c>
      <c r="D52" s="4">
        <v>43272</v>
      </c>
      <c r="E52" s="3">
        <v>10.5</v>
      </c>
      <c r="F52" s="2">
        <v>0.4</v>
      </c>
      <c r="G52" s="2"/>
      <c r="H52" s="1">
        <f>SUM(E52-F52-G52)</f>
        <v>10.1</v>
      </c>
    </row>
    <row r="53" spans="1:8">
      <c r="A53" s="6">
        <v>12</v>
      </c>
      <c r="B53" s="46" t="s">
        <v>95</v>
      </c>
      <c r="C53" s="5" t="s">
        <v>7</v>
      </c>
      <c r="D53" s="4">
        <v>43087</v>
      </c>
      <c r="E53" s="3">
        <v>10.5</v>
      </c>
      <c r="F53" s="2">
        <v>0.47499999999999998</v>
      </c>
      <c r="G53" s="2"/>
      <c r="H53" s="1">
        <f>SUM(E53-F53-G53)</f>
        <v>10.025</v>
      </c>
    </row>
    <row r="54" spans="1:8">
      <c r="A54" s="6">
        <v>13</v>
      </c>
      <c r="B54" s="9" t="s">
        <v>92</v>
      </c>
      <c r="C54" s="5" t="s">
        <v>7</v>
      </c>
      <c r="D54" s="8">
        <v>43279</v>
      </c>
      <c r="E54" s="3">
        <v>10.5</v>
      </c>
      <c r="F54" s="2">
        <v>0.52500000000000002</v>
      </c>
      <c r="G54" s="2"/>
      <c r="H54" s="1">
        <f>SUM(E54-F54-G54)</f>
        <v>9.9749999999999996</v>
      </c>
    </row>
    <row r="55" spans="1:8">
      <c r="A55" s="6">
        <v>14</v>
      </c>
      <c r="B55" s="45" t="s">
        <v>97</v>
      </c>
      <c r="C55" s="5" t="s">
        <v>7</v>
      </c>
      <c r="D55" s="44">
        <v>43448</v>
      </c>
      <c r="E55" s="3">
        <v>10.5</v>
      </c>
      <c r="F55" s="2">
        <v>0.57499999999999996</v>
      </c>
      <c r="G55" s="2"/>
      <c r="H55" s="1">
        <f>SUM(E55-F55-G55)</f>
        <v>9.9250000000000007</v>
      </c>
    </row>
    <row r="56" spans="1:8">
      <c r="A56" s="6">
        <v>15</v>
      </c>
      <c r="B56" s="45" t="s">
        <v>93</v>
      </c>
      <c r="C56" s="5" t="s">
        <v>7</v>
      </c>
      <c r="D56" s="44">
        <v>42948</v>
      </c>
      <c r="E56" s="3">
        <v>10.5</v>
      </c>
      <c r="F56" s="2">
        <v>0.7</v>
      </c>
      <c r="G56" s="2"/>
      <c r="H56" s="1">
        <f>SUM(E56-F56-G56)</f>
        <v>9.8000000000000007</v>
      </c>
    </row>
    <row r="57" spans="1:8">
      <c r="A57" s="6">
        <v>16</v>
      </c>
      <c r="B57" s="11" t="s">
        <v>105</v>
      </c>
      <c r="C57" s="5" t="s">
        <v>34</v>
      </c>
      <c r="D57" s="10">
        <v>42938</v>
      </c>
      <c r="E57" s="3">
        <v>10.5</v>
      </c>
      <c r="F57" s="2">
        <v>0.72499999999999998</v>
      </c>
      <c r="G57" s="2"/>
      <c r="H57" s="1">
        <f>SUM(E57-F57-G57)</f>
        <v>9.7750000000000004</v>
      </c>
    </row>
    <row r="58" spans="1:8">
      <c r="A58" s="6">
        <v>17</v>
      </c>
      <c r="B58" s="6" t="s">
        <v>107</v>
      </c>
      <c r="C58" s="5" t="s">
        <v>34</v>
      </c>
      <c r="D58" s="4">
        <v>42851</v>
      </c>
      <c r="E58" s="3">
        <v>10.5</v>
      </c>
      <c r="F58" s="2">
        <v>0.72499999999999998</v>
      </c>
      <c r="G58" s="2"/>
      <c r="H58" s="1">
        <f>SUM(E58-F58-G58)</f>
        <v>9.7750000000000004</v>
      </c>
    </row>
    <row r="59" spans="1:8">
      <c r="A59" s="6">
        <v>18</v>
      </c>
      <c r="B59" s="6" t="s">
        <v>106</v>
      </c>
      <c r="C59" s="5" t="s">
        <v>34</v>
      </c>
      <c r="D59" s="4">
        <v>42759</v>
      </c>
      <c r="E59" s="3">
        <v>10.5</v>
      </c>
      <c r="F59" s="2">
        <v>0.5</v>
      </c>
      <c r="G59" s="2">
        <v>0.3</v>
      </c>
      <c r="H59" s="1">
        <f>SUM(E59-F59-G59)</f>
        <v>9.6999999999999993</v>
      </c>
    </row>
    <row r="60" spans="1:8">
      <c r="A60" s="6">
        <v>19</v>
      </c>
      <c r="B60" s="43" t="s">
        <v>90</v>
      </c>
      <c r="C60" s="5" t="s">
        <v>4</v>
      </c>
      <c r="D60" s="4">
        <v>42800</v>
      </c>
      <c r="E60" s="3">
        <v>10.5</v>
      </c>
      <c r="F60" s="2">
        <v>0.85</v>
      </c>
      <c r="G60" s="2"/>
      <c r="H60" s="1">
        <f>SUM(E60-F60-G60)</f>
        <v>9.65</v>
      </c>
    </row>
    <row r="61" spans="1:8">
      <c r="A61" s="133">
        <v>20</v>
      </c>
      <c r="B61" s="118" t="s">
        <v>103</v>
      </c>
      <c r="C61" s="119" t="s">
        <v>34</v>
      </c>
      <c r="D61" s="120">
        <v>43307</v>
      </c>
      <c r="E61" s="134">
        <v>0</v>
      </c>
      <c r="F61" s="135">
        <v>0</v>
      </c>
      <c r="G61" s="135"/>
      <c r="H61" s="136">
        <f t="shared" ref="H42:H64" si="4">SUM(E61-F61-G61)</f>
        <v>0</v>
      </c>
    </row>
    <row r="62" spans="1:8">
      <c r="A62" s="133">
        <v>21</v>
      </c>
      <c r="B62" s="137" t="s">
        <v>104</v>
      </c>
      <c r="C62" s="119" t="s">
        <v>34</v>
      </c>
      <c r="D62" s="138">
        <v>43425</v>
      </c>
      <c r="E62" s="134">
        <v>0</v>
      </c>
      <c r="F62" s="135">
        <v>0</v>
      </c>
      <c r="G62" s="135"/>
      <c r="H62" s="136">
        <f t="shared" si="4"/>
        <v>0</v>
      </c>
    </row>
    <row r="63" spans="1:8">
      <c r="A63" s="133">
        <v>22</v>
      </c>
      <c r="B63" s="137" t="s">
        <v>102</v>
      </c>
      <c r="C63" s="119" t="s">
        <v>34</v>
      </c>
      <c r="D63" s="138">
        <v>42859</v>
      </c>
      <c r="E63" s="134">
        <v>0</v>
      </c>
      <c r="F63" s="135">
        <v>0</v>
      </c>
      <c r="G63" s="135"/>
      <c r="H63" s="136">
        <f t="shared" si="4"/>
        <v>0</v>
      </c>
    </row>
    <row r="64" spans="1:8">
      <c r="A64" s="133">
        <v>23</v>
      </c>
      <c r="B64" s="118" t="s">
        <v>94</v>
      </c>
      <c r="C64" s="119" t="s">
        <v>7</v>
      </c>
      <c r="D64" s="120">
        <v>43410</v>
      </c>
      <c r="E64" s="134">
        <v>0</v>
      </c>
      <c r="F64" s="135">
        <v>0</v>
      </c>
      <c r="G64" s="135"/>
      <c r="H64" s="136">
        <f t="shared" si="4"/>
        <v>0</v>
      </c>
    </row>
  </sheetData>
  <sortState ref="B30:Q31">
    <sortCondition descending="1" ref="Q30:Q31"/>
  </sortState>
  <mergeCells count="6">
    <mergeCell ref="A1:Q1"/>
    <mergeCell ref="E40:H40"/>
    <mergeCell ref="B2:Q2"/>
    <mergeCell ref="E3:H3"/>
    <mergeCell ref="I3:L3"/>
    <mergeCell ref="M3:P3"/>
  </mergeCells>
  <dataValidations count="1">
    <dataValidation type="custom" allowBlank="1" showInputMessage="1" showErrorMessage="1" sqref="P5:P38 H42:H64 L5:L38 H5:H38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O18" sqref="O18"/>
    </sheetView>
  </sheetViews>
  <sheetFormatPr defaultRowHeight="15"/>
  <cols>
    <col min="1" max="1" width="3" bestFit="1" customWidth="1"/>
    <col min="2" max="2" width="23.5703125" bestFit="1" customWidth="1"/>
    <col min="3" max="3" width="24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8">
      <c r="D1" s="17"/>
      <c r="E1" s="77" t="s">
        <v>50</v>
      </c>
      <c r="F1" s="78"/>
      <c r="G1" s="78"/>
      <c r="H1" s="78"/>
    </row>
    <row r="2" spans="1:8">
      <c r="B2" s="27" t="s">
        <v>42</v>
      </c>
      <c r="C2" s="27" t="s">
        <v>41</v>
      </c>
      <c r="D2" s="27" t="s">
        <v>40</v>
      </c>
      <c r="E2" s="26" t="s">
        <v>39</v>
      </c>
      <c r="F2" s="26" t="s">
        <v>47</v>
      </c>
      <c r="G2" s="26" t="s">
        <v>37</v>
      </c>
      <c r="H2" s="26" t="s">
        <v>49</v>
      </c>
    </row>
    <row r="3" spans="1:8">
      <c r="A3" s="57">
        <v>1</v>
      </c>
      <c r="B3" s="100" t="s">
        <v>99</v>
      </c>
      <c r="C3" s="101" t="s">
        <v>18</v>
      </c>
      <c r="D3" s="139">
        <v>43291</v>
      </c>
      <c r="E3" s="60">
        <v>10</v>
      </c>
      <c r="F3" s="61">
        <v>0.6</v>
      </c>
      <c r="G3" s="98"/>
      <c r="H3" s="140">
        <f t="shared" ref="H3:H35" si="0">SUM(E3-F3-G3)</f>
        <v>9.4</v>
      </c>
    </row>
    <row r="4" spans="1:8">
      <c r="A4" s="82">
        <v>2</v>
      </c>
      <c r="B4" s="83" t="s">
        <v>98</v>
      </c>
      <c r="C4" s="84" t="s">
        <v>18</v>
      </c>
      <c r="D4" s="85">
        <v>43262</v>
      </c>
      <c r="E4" s="86">
        <v>10</v>
      </c>
      <c r="F4" s="87">
        <v>0.6</v>
      </c>
      <c r="G4" s="87"/>
      <c r="H4" s="88">
        <f t="shared" si="0"/>
        <v>9.4</v>
      </c>
    </row>
    <row r="5" spans="1:8">
      <c r="A5" s="82">
        <v>3</v>
      </c>
      <c r="B5" s="82" t="s">
        <v>101</v>
      </c>
      <c r="C5" s="84" t="s">
        <v>18</v>
      </c>
      <c r="D5" s="89">
        <v>43354</v>
      </c>
      <c r="E5" s="86">
        <v>10</v>
      </c>
      <c r="F5" s="87">
        <v>0.65</v>
      </c>
      <c r="G5" s="87"/>
      <c r="H5" s="88">
        <f t="shared" si="0"/>
        <v>9.35</v>
      </c>
    </row>
    <row r="6" spans="1:8">
      <c r="A6" s="82">
        <v>4</v>
      </c>
      <c r="B6" s="143" t="s">
        <v>100</v>
      </c>
      <c r="C6" s="84" t="s">
        <v>18</v>
      </c>
      <c r="D6" s="89">
        <v>43272</v>
      </c>
      <c r="E6" s="86">
        <v>10</v>
      </c>
      <c r="F6" s="87">
        <v>0.65</v>
      </c>
      <c r="G6" s="87"/>
      <c r="H6" s="88">
        <f t="shared" si="0"/>
        <v>9.35</v>
      </c>
    </row>
    <row r="7" spans="1:8" ht="14.25" customHeight="1">
      <c r="A7" s="141">
        <v>5</v>
      </c>
      <c r="B7" s="142" t="s">
        <v>87</v>
      </c>
      <c r="C7" s="101" t="s">
        <v>0</v>
      </c>
      <c r="D7" s="102">
        <v>42766</v>
      </c>
      <c r="E7" s="60">
        <v>10</v>
      </c>
      <c r="F7" s="61">
        <v>0.65</v>
      </c>
      <c r="G7" s="61"/>
      <c r="H7" s="140">
        <f>SUM(E7-F7-G7)</f>
        <v>9.35</v>
      </c>
    </row>
    <row r="8" spans="1:8">
      <c r="A8" s="82">
        <v>6</v>
      </c>
      <c r="B8" s="129" t="s">
        <v>109</v>
      </c>
      <c r="C8" s="84" t="s">
        <v>34</v>
      </c>
      <c r="D8" s="89">
        <v>43354</v>
      </c>
      <c r="E8" s="86">
        <v>10</v>
      </c>
      <c r="F8" s="87">
        <v>0.8</v>
      </c>
      <c r="G8" s="87"/>
      <c r="H8" s="88">
        <f>SUM(E8-F8-G8)</f>
        <v>9.1999999999999993</v>
      </c>
    </row>
    <row r="9" spans="1:8">
      <c r="A9" s="82">
        <v>7</v>
      </c>
      <c r="B9" s="82" t="s">
        <v>108</v>
      </c>
      <c r="C9" s="84" t="s">
        <v>34</v>
      </c>
      <c r="D9" s="89">
        <v>43329</v>
      </c>
      <c r="E9" s="86">
        <v>10</v>
      </c>
      <c r="F9" s="87">
        <v>0.8</v>
      </c>
      <c r="G9" s="87"/>
      <c r="H9" s="88">
        <f>SUM(E9-F9-G9)</f>
        <v>9.1999999999999993</v>
      </c>
    </row>
    <row r="10" spans="1:8">
      <c r="A10" s="6">
        <v>8</v>
      </c>
      <c r="B10" s="6" t="s">
        <v>118</v>
      </c>
      <c r="C10" s="5" t="s">
        <v>72</v>
      </c>
      <c r="D10" s="4">
        <v>42932</v>
      </c>
      <c r="E10" s="3">
        <v>10</v>
      </c>
      <c r="F10" s="2">
        <v>0.8</v>
      </c>
      <c r="G10" s="2"/>
      <c r="H10" s="1">
        <f>SUM(E10-F10-G10)</f>
        <v>9.1999999999999993</v>
      </c>
    </row>
    <row r="11" spans="1:8">
      <c r="A11" s="6">
        <v>9</v>
      </c>
      <c r="B11" s="43" t="s">
        <v>115</v>
      </c>
      <c r="C11" s="5" t="s">
        <v>51</v>
      </c>
      <c r="D11" s="4">
        <v>42788</v>
      </c>
      <c r="E11" s="3">
        <v>10</v>
      </c>
      <c r="F11" s="2">
        <v>0.7</v>
      </c>
      <c r="G11" s="2">
        <v>0.1</v>
      </c>
      <c r="H11" s="1">
        <f>SUM(E11-F11-G11)</f>
        <v>9.2000000000000011</v>
      </c>
    </row>
    <row r="12" spans="1:8">
      <c r="A12" s="6">
        <v>10</v>
      </c>
      <c r="B12" s="42" t="s">
        <v>88</v>
      </c>
      <c r="C12" s="5" t="s">
        <v>0</v>
      </c>
      <c r="D12" s="4">
        <v>42748</v>
      </c>
      <c r="E12" s="3">
        <v>10</v>
      </c>
      <c r="F12" s="2">
        <v>0.8</v>
      </c>
      <c r="G12" s="2"/>
      <c r="H12" s="1">
        <f>SUM(E12-F12-G12)</f>
        <v>9.1999999999999993</v>
      </c>
    </row>
    <row r="13" spans="1:8">
      <c r="A13" s="12">
        <v>11</v>
      </c>
      <c r="B13" s="11" t="s">
        <v>112</v>
      </c>
      <c r="C13" s="5" t="s">
        <v>51</v>
      </c>
      <c r="D13" s="10">
        <v>42737</v>
      </c>
      <c r="E13" s="3">
        <v>10</v>
      </c>
      <c r="F13" s="2">
        <v>0.8</v>
      </c>
      <c r="G13" s="2"/>
      <c r="H13" s="1">
        <f>SUM(E13-F13-G13)</f>
        <v>9.1999999999999993</v>
      </c>
    </row>
    <row r="14" spans="1:8">
      <c r="A14" s="6">
        <v>12</v>
      </c>
      <c r="B14" s="9" t="s">
        <v>89</v>
      </c>
      <c r="C14" s="5" t="s">
        <v>4</v>
      </c>
      <c r="D14" s="8">
        <v>42767</v>
      </c>
      <c r="E14" s="3">
        <v>10</v>
      </c>
      <c r="F14" s="2">
        <v>0.85</v>
      </c>
      <c r="G14" s="2"/>
      <c r="H14" s="1">
        <f>SUM(E14-F14-G14)</f>
        <v>9.15</v>
      </c>
    </row>
    <row r="15" spans="1:8" ht="15.75" customHeight="1">
      <c r="A15" s="6">
        <v>13</v>
      </c>
      <c r="B15" s="11" t="s">
        <v>110</v>
      </c>
      <c r="C15" s="5" t="s">
        <v>51</v>
      </c>
      <c r="D15" s="10">
        <v>42784</v>
      </c>
      <c r="E15" s="3">
        <v>10</v>
      </c>
      <c r="F15" s="2">
        <v>0.85</v>
      </c>
      <c r="G15" s="2"/>
      <c r="H15" s="1">
        <f>SUM(E15-F15-G15)</f>
        <v>9.15</v>
      </c>
    </row>
    <row r="16" spans="1:8">
      <c r="A16" s="6">
        <v>14</v>
      </c>
      <c r="B16" s="6" t="s">
        <v>107</v>
      </c>
      <c r="C16" s="5" t="s">
        <v>34</v>
      </c>
      <c r="D16" s="4">
        <v>42851</v>
      </c>
      <c r="E16" s="3">
        <v>10</v>
      </c>
      <c r="F16" s="2">
        <v>0.85</v>
      </c>
      <c r="G16" s="2"/>
      <c r="H16" s="1">
        <f>SUM(E16-F16-G16)</f>
        <v>9.15</v>
      </c>
    </row>
    <row r="17" spans="1:8">
      <c r="A17" s="57">
        <v>15</v>
      </c>
      <c r="B17" s="68" t="s">
        <v>96</v>
      </c>
      <c r="C17" s="58" t="s">
        <v>7</v>
      </c>
      <c r="D17" s="69">
        <v>42855</v>
      </c>
      <c r="E17" s="60">
        <v>10</v>
      </c>
      <c r="F17" s="61">
        <v>0.9</v>
      </c>
      <c r="G17" s="61"/>
      <c r="H17" s="62">
        <f t="shared" si="0"/>
        <v>9.1</v>
      </c>
    </row>
    <row r="18" spans="1:8">
      <c r="A18" s="6">
        <v>16</v>
      </c>
      <c r="B18" s="6" t="s">
        <v>111</v>
      </c>
      <c r="C18" s="54" t="s">
        <v>51</v>
      </c>
      <c r="D18" s="4">
        <v>42737</v>
      </c>
      <c r="E18" s="3">
        <v>10</v>
      </c>
      <c r="F18" s="2">
        <v>0.9</v>
      </c>
      <c r="G18" s="2"/>
      <c r="H18" s="1">
        <f t="shared" si="0"/>
        <v>9.1</v>
      </c>
    </row>
    <row r="19" spans="1:8">
      <c r="A19" s="6">
        <v>17</v>
      </c>
      <c r="B19" s="11" t="s">
        <v>116</v>
      </c>
      <c r="C19" s="5" t="s">
        <v>72</v>
      </c>
      <c r="D19" s="10">
        <v>42962</v>
      </c>
      <c r="E19" s="3">
        <v>10</v>
      </c>
      <c r="F19" s="2">
        <v>0.95</v>
      </c>
      <c r="G19" s="2"/>
      <c r="H19" s="1">
        <f>SUM(E19-F19-G19)</f>
        <v>9.0500000000000007</v>
      </c>
    </row>
    <row r="20" spans="1:8" ht="15.75" customHeight="1">
      <c r="A20" s="6">
        <v>18</v>
      </c>
      <c r="B20" s="11" t="s">
        <v>105</v>
      </c>
      <c r="C20" s="5" t="s">
        <v>34</v>
      </c>
      <c r="D20" s="10">
        <v>42938</v>
      </c>
      <c r="E20" s="3">
        <v>10</v>
      </c>
      <c r="F20" s="2">
        <v>0.95</v>
      </c>
      <c r="G20" s="2"/>
      <c r="H20" s="1">
        <f>SUM(E20-F20-G20)</f>
        <v>9.0500000000000007</v>
      </c>
    </row>
    <row r="21" spans="1:8">
      <c r="A21" s="6">
        <v>19</v>
      </c>
      <c r="B21" s="42" t="s">
        <v>113</v>
      </c>
      <c r="C21" s="5" t="s">
        <v>51</v>
      </c>
      <c r="D21" s="4">
        <v>42763</v>
      </c>
      <c r="E21" s="3">
        <v>10</v>
      </c>
      <c r="F21" s="2">
        <v>0.95</v>
      </c>
      <c r="G21" s="2"/>
      <c r="H21" s="1">
        <f>SUM(E21-F21-G21)</f>
        <v>9.0500000000000007</v>
      </c>
    </row>
    <row r="22" spans="1:8">
      <c r="A22" s="6">
        <v>20</v>
      </c>
      <c r="B22" s="43" t="s">
        <v>90</v>
      </c>
      <c r="C22" s="5" t="s">
        <v>4</v>
      </c>
      <c r="D22" s="4">
        <v>42800</v>
      </c>
      <c r="E22" s="3">
        <v>10</v>
      </c>
      <c r="F22" s="2">
        <v>1</v>
      </c>
      <c r="G22" s="2"/>
      <c r="H22" s="1">
        <f t="shared" si="0"/>
        <v>9</v>
      </c>
    </row>
    <row r="23" spans="1:8" ht="16.5" customHeight="1">
      <c r="A23" s="6">
        <v>21</v>
      </c>
      <c r="B23" s="42" t="s">
        <v>91</v>
      </c>
      <c r="C23" s="5" t="s">
        <v>7</v>
      </c>
      <c r="D23" s="4">
        <v>43182</v>
      </c>
      <c r="E23" s="3">
        <v>10</v>
      </c>
      <c r="F23" s="2">
        <v>1.1000000000000001</v>
      </c>
      <c r="G23" s="2"/>
      <c r="H23" s="1">
        <f>SUM(E23-F23-G23)</f>
        <v>8.9</v>
      </c>
    </row>
    <row r="24" spans="1:8">
      <c r="A24" s="6">
        <v>22</v>
      </c>
      <c r="B24" s="46" t="s">
        <v>95</v>
      </c>
      <c r="C24" s="5" t="s">
        <v>7</v>
      </c>
      <c r="D24" s="4">
        <v>43087</v>
      </c>
      <c r="E24" s="3">
        <v>10</v>
      </c>
      <c r="F24" s="2">
        <v>1.1000000000000001</v>
      </c>
      <c r="G24" s="2"/>
      <c r="H24" s="1">
        <f>SUM(E24-F24-G24)</f>
        <v>8.9</v>
      </c>
    </row>
    <row r="25" spans="1:8">
      <c r="A25" s="6">
        <v>23</v>
      </c>
      <c r="B25" s="45" t="s">
        <v>93</v>
      </c>
      <c r="C25" s="5" t="s">
        <v>7</v>
      </c>
      <c r="D25" s="44">
        <v>42948</v>
      </c>
      <c r="E25" s="3">
        <v>10</v>
      </c>
      <c r="F25" s="2">
        <v>1.1499999999999999</v>
      </c>
      <c r="G25" s="2"/>
      <c r="H25" s="1">
        <f>SUM(E25-F25-G25)</f>
        <v>8.85</v>
      </c>
    </row>
    <row r="26" spans="1:8">
      <c r="A26" s="6">
        <v>24</v>
      </c>
      <c r="B26" s="9" t="s">
        <v>140</v>
      </c>
      <c r="C26" s="5" t="s">
        <v>72</v>
      </c>
      <c r="D26" s="8">
        <v>42875</v>
      </c>
      <c r="E26" s="3">
        <v>10</v>
      </c>
      <c r="F26" s="2">
        <v>1.1499999999999999</v>
      </c>
      <c r="G26" s="2"/>
      <c r="H26" s="1">
        <f>SUM(E26-F26-G26)</f>
        <v>8.85</v>
      </c>
    </row>
    <row r="27" spans="1:8" ht="15.75" customHeight="1">
      <c r="A27" s="6">
        <v>25</v>
      </c>
      <c r="B27" s="11" t="s">
        <v>117</v>
      </c>
      <c r="C27" s="5" t="s">
        <v>72</v>
      </c>
      <c r="D27" s="10">
        <v>43090</v>
      </c>
      <c r="E27" s="3">
        <v>10</v>
      </c>
      <c r="F27" s="2">
        <v>1.1000000000000001</v>
      </c>
      <c r="G27" s="2">
        <v>0.1</v>
      </c>
      <c r="H27" s="1">
        <f t="shared" si="0"/>
        <v>8.8000000000000007</v>
      </c>
    </row>
    <row r="28" spans="1:8">
      <c r="A28" s="6">
        <v>26</v>
      </c>
      <c r="B28" s="9" t="s">
        <v>92</v>
      </c>
      <c r="C28" s="5" t="s">
        <v>7</v>
      </c>
      <c r="D28" s="8">
        <v>43279</v>
      </c>
      <c r="E28" s="3">
        <v>10</v>
      </c>
      <c r="F28" s="2">
        <v>1.1499999999999999</v>
      </c>
      <c r="G28" s="2">
        <v>0.1</v>
      </c>
      <c r="H28" s="1">
        <f t="shared" si="0"/>
        <v>8.75</v>
      </c>
    </row>
    <row r="29" spans="1:8" ht="15.75" customHeight="1">
      <c r="A29" s="6">
        <v>27</v>
      </c>
      <c r="B29" s="45" t="s">
        <v>97</v>
      </c>
      <c r="C29" s="5" t="s">
        <v>7</v>
      </c>
      <c r="D29" s="44">
        <v>43448</v>
      </c>
      <c r="E29" s="3">
        <v>10</v>
      </c>
      <c r="F29" s="2">
        <v>1.55</v>
      </c>
      <c r="G29" s="2"/>
      <c r="H29" s="1">
        <f t="shared" si="0"/>
        <v>8.4499999999999993</v>
      </c>
    </row>
    <row r="30" spans="1:8" ht="15.75" customHeight="1">
      <c r="A30" s="6">
        <v>28</v>
      </c>
      <c r="B30" s="6" t="s">
        <v>106</v>
      </c>
      <c r="C30" s="5" t="s">
        <v>34</v>
      </c>
      <c r="D30" s="4">
        <v>42759</v>
      </c>
      <c r="E30" s="3">
        <v>8</v>
      </c>
      <c r="F30" s="2">
        <v>0.6</v>
      </c>
      <c r="G30" s="2"/>
      <c r="H30" s="1">
        <f t="shared" si="0"/>
        <v>7.4</v>
      </c>
    </row>
    <row r="31" spans="1:8" ht="16.5" customHeight="1">
      <c r="A31" s="133">
        <v>29</v>
      </c>
      <c r="B31" s="118" t="s">
        <v>103</v>
      </c>
      <c r="C31" s="119" t="s">
        <v>34</v>
      </c>
      <c r="D31" s="120">
        <v>43307</v>
      </c>
      <c r="E31" s="134">
        <v>0</v>
      </c>
      <c r="F31" s="135">
        <v>0</v>
      </c>
      <c r="G31" s="123"/>
      <c r="H31" s="124">
        <f t="shared" si="0"/>
        <v>0</v>
      </c>
    </row>
    <row r="32" spans="1:8">
      <c r="A32" s="133">
        <v>30</v>
      </c>
      <c r="B32" s="137" t="s">
        <v>104</v>
      </c>
      <c r="C32" s="119" t="s">
        <v>34</v>
      </c>
      <c r="D32" s="138">
        <v>43425</v>
      </c>
      <c r="E32" s="134">
        <v>0</v>
      </c>
      <c r="F32" s="135">
        <v>0</v>
      </c>
      <c r="G32" s="123"/>
      <c r="H32" s="124">
        <f t="shared" si="0"/>
        <v>0</v>
      </c>
    </row>
    <row r="33" spans="1:8">
      <c r="A33" s="133">
        <v>31</v>
      </c>
      <c r="B33" s="126" t="s">
        <v>114</v>
      </c>
      <c r="C33" s="119" t="s">
        <v>51</v>
      </c>
      <c r="D33" s="127">
        <v>43107</v>
      </c>
      <c r="E33" s="134">
        <v>0</v>
      </c>
      <c r="F33" s="135">
        <v>0</v>
      </c>
      <c r="G33" s="123"/>
      <c r="H33" s="124">
        <f t="shared" si="0"/>
        <v>0</v>
      </c>
    </row>
    <row r="34" spans="1:8">
      <c r="A34" s="133">
        <v>32</v>
      </c>
      <c r="B34" s="137" t="s">
        <v>102</v>
      </c>
      <c r="C34" s="128" t="s">
        <v>34</v>
      </c>
      <c r="D34" s="138">
        <v>42859</v>
      </c>
      <c r="E34" s="134">
        <v>0</v>
      </c>
      <c r="F34" s="135">
        <v>0</v>
      </c>
      <c r="G34" s="123"/>
      <c r="H34" s="124">
        <f t="shared" si="0"/>
        <v>0</v>
      </c>
    </row>
    <row r="35" spans="1:8" ht="15.75" customHeight="1">
      <c r="A35" s="133">
        <v>33</v>
      </c>
      <c r="B35" s="118" t="s">
        <v>94</v>
      </c>
      <c r="C35" s="119" t="s">
        <v>7</v>
      </c>
      <c r="D35" s="120">
        <v>43410</v>
      </c>
      <c r="E35" s="134">
        <v>0</v>
      </c>
      <c r="F35" s="135">
        <v>0</v>
      </c>
      <c r="G35" s="123"/>
      <c r="H35" s="124">
        <f t="shared" si="0"/>
        <v>0</v>
      </c>
    </row>
  </sheetData>
  <sortState ref="B25:H26">
    <sortCondition descending="1" ref="D25:D26"/>
  </sortState>
  <mergeCells count="1">
    <mergeCell ref="E1:H1"/>
  </mergeCells>
  <dataValidations count="1">
    <dataValidation type="custom" allowBlank="1" showInputMessage="1" showErrorMessage="1" sqref="H3:H35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L30" sqref="L30"/>
    </sheetView>
  </sheetViews>
  <sheetFormatPr defaultRowHeight="15"/>
  <cols>
    <col min="1" max="1" width="3" bestFit="1" customWidth="1"/>
    <col min="2" max="2" width="23.5703125" bestFit="1" customWidth="1"/>
    <col min="3" max="3" width="24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" bestFit="1" customWidth="1"/>
  </cols>
  <sheetData>
    <row r="1" spans="1:8">
      <c r="D1" s="17"/>
      <c r="E1" s="79" t="s">
        <v>48</v>
      </c>
      <c r="F1" s="80"/>
      <c r="G1" s="80"/>
      <c r="H1" s="80"/>
    </row>
    <row r="2" spans="1:8">
      <c r="B2" s="19" t="s">
        <v>42</v>
      </c>
      <c r="C2" s="19" t="s">
        <v>41</v>
      </c>
      <c r="D2" s="19" t="s">
        <v>40</v>
      </c>
      <c r="E2" s="25" t="s">
        <v>39</v>
      </c>
      <c r="F2" s="25" t="s">
        <v>47</v>
      </c>
      <c r="G2" s="25" t="s">
        <v>37</v>
      </c>
      <c r="H2" s="25" t="s">
        <v>46</v>
      </c>
    </row>
    <row r="3" spans="1:8">
      <c r="A3" s="57">
        <v>1</v>
      </c>
      <c r="B3" s="100" t="s">
        <v>96</v>
      </c>
      <c r="C3" s="101" t="s">
        <v>7</v>
      </c>
      <c r="D3" s="139">
        <v>42855</v>
      </c>
      <c r="E3" s="60">
        <v>10</v>
      </c>
      <c r="F3" s="61">
        <v>0.42499999999999999</v>
      </c>
      <c r="G3" s="98"/>
      <c r="H3" s="140">
        <f t="shared" ref="H3:H35" si="0">SUM(E3-F3-G3)</f>
        <v>9.5749999999999993</v>
      </c>
    </row>
    <row r="4" spans="1:8">
      <c r="A4" s="82">
        <v>2</v>
      </c>
      <c r="B4" s="144" t="s">
        <v>111</v>
      </c>
      <c r="C4" s="108" t="s">
        <v>51</v>
      </c>
      <c r="D4" s="109">
        <v>42737</v>
      </c>
      <c r="E4" s="86">
        <v>10</v>
      </c>
      <c r="F4" s="87">
        <v>0.42499999999999999</v>
      </c>
      <c r="G4" s="87"/>
      <c r="H4" s="88">
        <f t="shared" si="0"/>
        <v>9.5749999999999993</v>
      </c>
    </row>
    <row r="5" spans="1:8">
      <c r="A5" s="82">
        <v>3</v>
      </c>
      <c r="B5" s="107" t="s">
        <v>105</v>
      </c>
      <c r="C5" s="108" t="s">
        <v>34</v>
      </c>
      <c r="D5" s="110">
        <v>42938</v>
      </c>
      <c r="E5" s="86">
        <v>10</v>
      </c>
      <c r="F5" s="87">
        <v>0.45</v>
      </c>
      <c r="G5" s="87"/>
      <c r="H5" s="88">
        <f t="shared" si="0"/>
        <v>9.5500000000000007</v>
      </c>
    </row>
    <row r="6" spans="1:8">
      <c r="A6" s="57">
        <v>4</v>
      </c>
      <c r="B6" s="142" t="s">
        <v>87</v>
      </c>
      <c r="C6" s="101" t="s">
        <v>0</v>
      </c>
      <c r="D6" s="102">
        <v>42766</v>
      </c>
      <c r="E6" s="60">
        <v>10</v>
      </c>
      <c r="F6" s="61">
        <v>0.45</v>
      </c>
      <c r="G6" s="98"/>
      <c r="H6" s="140">
        <f t="shared" si="0"/>
        <v>9.5500000000000007</v>
      </c>
    </row>
    <row r="7" spans="1:8" ht="15.75" customHeight="1">
      <c r="A7" s="82">
        <v>5</v>
      </c>
      <c r="B7" s="145" t="s">
        <v>88</v>
      </c>
      <c r="C7" s="108" t="s">
        <v>0</v>
      </c>
      <c r="D7" s="109">
        <v>42748</v>
      </c>
      <c r="E7" s="86">
        <v>10</v>
      </c>
      <c r="F7" s="87">
        <v>0.47499999999999998</v>
      </c>
      <c r="G7" s="87"/>
      <c r="H7" s="88">
        <f t="shared" si="0"/>
        <v>9.5250000000000004</v>
      </c>
    </row>
    <row r="8" spans="1:8">
      <c r="A8" s="82">
        <v>6</v>
      </c>
      <c r="B8" s="107" t="s">
        <v>97</v>
      </c>
      <c r="C8" s="108" t="s">
        <v>7</v>
      </c>
      <c r="D8" s="110">
        <v>43448</v>
      </c>
      <c r="E8" s="86">
        <v>10</v>
      </c>
      <c r="F8" s="87">
        <v>0.6</v>
      </c>
      <c r="G8" s="87"/>
      <c r="H8" s="88">
        <f>SUM(E8-F8-G8)</f>
        <v>9.4</v>
      </c>
    </row>
    <row r="9" spans="1:8">
      <c r="A9" s="57">
        <v>7</v>
      </c>
      <c r="B9" s="100" t="s">
        <v>99</v>
      </c>
      <c r="C9" s="101" t="s">
        <v>18</v>
      </c>
      <c r="D9" s="139">
        <v>43291</v>
      </c>
      <c r="E9" s="60">
        <v>10</v>
      </c>
      <c r="F9" s="61">
        <v>0.6</v>
      </c>
      <c r="G9" s="98"/>
      <c r="H9" s="140">
        <f>SUM(E9-F9-G9)</f>
        <v>9.4</v>
      </c>
    </row>
    <row r="10" spans="1:8">
      <c r="A10" s="82">
        <v>8</v>
      </c>
      <c r="B10" s="146" t="s">
        <v>90</v>
      </c>
      <c r="C10" s="108" t="s">
        <v>4</v>
      </c>
      <c r="D10" s="109">
        <v>42800</v>
      </c>
      <c r="E10" s="86">
        <v>10</v>
      </c>
      <c r="F10" s="87">
        <v>0.6</v>
      </c>
      <c r="G10" s="87"/>
      <c r="H10" s="88">
        <f>SUM(E10-F10-G10)</f>
        <v>9.4</v>
      </c>
    </row>
    <row r="11" spans="1:8">
      <c r="A11" s="6">
        <v>9</v>
      </c>
      <c r="B11" s="42" t="s">
        <v>109</v>
      </c>
      <c r="C11" s="5" t="s">
        <v>34</v>
      </c>
      <c r="D11" s="4">
        <v>43354</v>
      </c>
      <c r="E11" s="3">
        <v>10</v>
      </c>
      <c r="F11" s="2">
        <v>0.625</v>
      </c>
      <c r="G11" s="2"/>
      <c r="H11" s="1">
        <f t="shared" si="0"/>
        <v>9.375</v>
      </c>
    </row>
    <row r="12" spans="1:8">
      <c r="A12" s="6">
        <v>10</v>
      </c>
      <c r="B12" s="6" t="s">
        <v>108</v>
      </c>
      <c r="C12" s="5" t="s">
        <v>34</v>
      </c>
      <c r="D12" s="4">
        <v>43329</v>
      </c>
      <c r="E12" s="3">
        <v>10</v>
      </c>
      <c r="F12" s="2">
        <v>0.67500000000000004</v>
      </c>
      <c r="G12" s="2"/>
      <c r="H12" s="1">
        <f t="shared" si="0"/>
        <v>9.3249999999999993</v>
      </c>
    </row>
    <row r="13" spans="1:8">
      <c r="A13" s="6">
        <v>11</v>
      </c>
      <c r="B13" s="6" t="s">
        <v>106</v>
      </c>
      <c r="C13" s="5" t="s">
        <v>34</v>
      </c>
      <c r="D13" s="4">
        <v>42759</v>
      </c>
      <c r="E13" s="3">
        <v>10</v>
      </c>
      <c r="F13" s="2">
        <v>0.7</v>
      </c>
      <c r="G13" s="2"/>
      <c r="H13" s="1">
        <f t="shared" si="0"/>
        <v>9.3000000000000007</v>
      </c>
    </row>
    <row r="14" spans="1:8">
      <c r="A14" s="6">
        <v>12</v>
      </c>
      <c r="B14" s="11" t="s">
        <v>112</v>
      </c>
      <c r="C14" s="5" t="s">
        <v>51</v>
      </c>
      <c r="D14" s="10">
        <v>42737</v>
      </c>
      <c r="E14" s="3">
        <v>10</v>
      </c>
      <c r="F14" s="2">
        <v>0.7</v>
      </c>
      <c r="G14" s="2"/>
      <c r="H14" s="1">
        <f t="shared" si="0"/>
        <v>9.3000000000000007</v>
      </c>
    </row>
    <row r="15" spans="1:8" ht="15.75" customHeight="1">
      <c r="A15" s="6">
        <v>13</v>
      </c>
      <c r="B15" s="6" t="s">
        <v>107</v>
      </c>
      <c r="C15" s="5" t="s">
        <v>34</v>
      </c>
      <c r="D15" s="4">
        <v>42851</v>
      </c>
      <c r="E15" s="3">
        <v>10</v>
      </c>
      <c r="F15" s="2">
        <v>0.77500000000000002</v>
      </c>
      <c r="G15" s="2"/>
      <c r="H15" s="1">
        <f t="shared" si="0"/>
        <v>9.2249999999999996</v>
      </c>
    </row>
    <row r="16" spans="1:8">
      <c r="A16" s="6">
        <v>14</v>
      </c>
      <c r="B16" s="45" t="s">
        <v>93</v>
      </c>
      <c r="C16" s="5" t="s">
        <v>7</v>
      </c>
      <c r="D16" s="44">
        <v>42948</v>
      </c>
      <c r="E16" s="3">
        <v>10</v>
      </c>
      <c r="F16" s="2">
        <v>0.8</v>
      </c>
      <c r="G16" s="2"/>
      <c r="H16" s="1">
        <f>SUM(E16-F16-G16)</f>
        <v>9.1999999999999993</v>
      </c>
    </row>
    <row r="17" spans="1:8">
      <c r="A17" s="6">
        <v>15</v>
      </c>
      <c r="B17" s="9" t="s">
        <v>140</v>
      </c>
      <c r="C17" s="5" t="s">
        <v>72</v>
      </c>
      <c r="D17" s="8">
        <v>42875</v>
      </c>
      <c r="E17" s="3">
        <v>10</v>
      </c>
      <c r="F17" s="2">
        <v>0.8</v>
      </c>
      <c r="G17" s="2"/>
      <c r="H17" s="1">
        <f>SUM(E17-F17-G17)</f>
        <v>9.1999999999999993</v>
      </c>
    </row>
    <row r="18" spans="1:8">
      <c r="A18" s="6">
        <v>16</v>
      </c>
      <c r="B18" s="42" t="s">
        <v>113</v>
      </c>
      <c r="C18" s="5" t="s">
        <v>51</v>
      </c>
      <c r="D18" s="4">
        <v>42763</v>
      </c>
      <c r="E18" s="3">
        <v>10</v>
      </c>
      <c r="F18" s="2">
        <v>0.8</v>
      </c>
      <c r="G18" s="2"/>
      <c r="H18" s="1">
        <f>SUM(E18-F18-G18)</f>
        <v>9.1999999999999993</v>
      </c>
    </row>
    <row r="19" spans="1:8">
      <c r="A19" s="6">
        <v>17</v>
      </c>
      <c r="B19" s="11" t="s">
        <v>116</v>
      </c>
      <c r="C19" s="5" t="s">
        <v>72</v>
      </c>
      <c r="D19" s="10">
        <v>42962</v>
      </c>
      <c r="E19" s="3">
        <v>10</v>
      </c>
      <c r="F19" s="2">
        <v>0.82499999999999996</v>
      </c>
      <c r="G19" s="2"/>
      <c r="H19" s="1">
        <f t="shared" si="0"/>
        <v>9.1750000000000007</v>
      </c>
    </row>
    <row r="20" spans="1:8" ht="15.75" customHeight="1">
      <c r="A20" s="6">
        <v>18</v>
      </c>
      <c r="B20" s="9" t="s">
        <v>89</v>
      </c>
      <c r="C20" s="5" t="s">
        <v>4</v>
      </c>
      <c r="D20" s="8">
        <v>42767</v>
      </c>
      <c r="E20" s="3">
        <v>10</v>
      </c>
      <c r="F20" s="2">
        <v>0.82499999999999996</v>
      </c>
      <c r="G20" s="2"/>
      <c r="H20" s="1">
        <f t="shared" si="0"/>
        <v>9.1750000000000007</v>
      </c>
    </row>
    <row r="21" spans="1:8">
      <c r="A21" s="6">
        <v>19</v>
      </c>
      <c r="B21" s="9" t="s">
        <v>92</v>
      </c>
      <c r="C21" s="5" t="s">
        <v>7</v>
      </c>
      <c r="D21" s="8">
        <v>43279</v>
      </c>
      <c r="E21" s="3">
        <v>10</v>
      </c>
      <c r="F21" s="2">
        <v>0.9</v>
      </c>
      <c r="G21" s="2"/>
      <c r="H21" s="1">
        <f t="shared" si="0"/>
        <v>9.1</v>
      </c>
    </row>
    <row r="22" spans="1:8">
      <c r="A22" s="6">
        <v>20</v>
      </c>
      <c r="B22" s="6" t="s">
        <v>101</v>
      </c>
      <c r="C22" s="5" t="s">
        <v>18</v>
      </c>
      <c r="D22" s="4">
        <v>43354</v>
      </c>
      <c r="E22" s="3">
        <v>10</v>
      </c>
      <c r="F22" s="2">
        <v>0.92500000000000004</v>
      </c>
      <c r="G22" s="2"/>
      <c r="H22" s="1">
        <f t="shared" si="0"/>
        <v>9.0749999999999993</v>
      </c>
    </row>
    <row r="23" spans="1:8" ht="15.75" customHeight="1">
      <c r="A23" s="6">
        <v>21</v>
      </c>
      <c r="B23" s="11" t="s">
        <v>110</v>
      </c>
      <c r="C23" s="5" t="s">
        <v>51</v>
      </c>
      <c r="D23" s="10">
        <v>42784</v>
      </c>
      <c r="E23" s="3">
        <v>10</v>
      </c>
      <c r="F23" s="2">
        <v>0.95</v>
      </c>
      <c r="G23" s="2"/>
      <c r="H23" s="1">
        <f t="shared" si="0"/>
        <v>9.0500000000000007</v>
      </c>
    </row>
    <row r="24" spans="1:8">
      <c r="A24" s="6">
        <v>22</v>
      </c>
      <c r="B24" s="47" t="s">
        <v>100</v>
      </c>
      <c r="C24" s="5" t="s">
        <v>18</v>
      </c>
      <c r="D24" s="4">
        <v>43272</v>
      </c>
      <c r="E24" s="3">
        <v>10</v>
      </c>
      <c r="F24" s="2">
        <v>1.1000000000000001</v>
      </c>
      <c r="G24" s="2"/>
      <c r="H24" s="1">
        <f t="shared" si="0"/>
        <v>8.9</v>
      </c>
    </row>
    <row r="25" spans="1:8">
      <c r="A25" s="6">
        <v>23</v>
      </c>
      <c r="B25" s="11" t="s">
        <v>98</v>
      </c>
      <c r="C25" s="5" t="s">
        <v>18</v>
      </c>
      <c r="D25" s="10">
        <v>43262</v>
      </c>
      <c r="E25" s="3">
        <v>10</v>
      </c>
      <c r="F25" s="2">
        <v>1.175</v>
      </c>
      <c r="G25" s="2"/>
      <c r="H25" s="1">
        <f>SUM(E25-F25-G25)</f>
        <v>8.8249999999999993</v>
      </c>
    </row>
    <row r="26" spans="1:8">
      <c r="A26" s="6">
        <v>24</v>
      </c>
      <c r="B26" s="46" t="s">
        <v>95</v>
      </c>
      <c r="C26" s="5" t="s">
        <v>7</v>
      </c>
      <c r="D26" s="4">
        <v>43087</v>
      </c>
      <c r="E26" s="3">
        <v>10</v>
      </c>
      <c r="F26" s="2">
        <v>1.175</v>
      </c>
      <c r="G26" s="2"/>
      <c r="H26" s="1">
        <f>SUM(E26-F26-G26)</f>
        <v>8.8249999999999993</v>
      </c>
    </row>
    <row r="27" spans="1:8" ht="15.75" customHeight="1">
      <c r="A27" s="6">
        <v>25</v>
      </c>
      <c r="B27" s="6" t="s">
        <v>118</v>
      </c>
      <c r="C27" s="5" t="s">
        <v>72</v>
      </c>
      <c r="D27" s="4">
        <v>42932</v>
      </c>
      <c r="E27" s="3">
        <v>10</v>
      </c>
      <c r="F27" s="2">
        <v>1.2</v>
      </c>
      <c r="G27" s="2"/>
      <c r="H27" s="1">
        <f t="shared" si="0"/>
        <v>8.8000000000000007</v>
      </c>
    </row>
    <row r="28" spans="1:8">
      <c r="A28" s="6">
        <v>26</v>
      </c>
      <c r="B28" s="11" t="s">
        <v>117</v>
      </c>
      <c r="C28" s="5" t="s">
        <v>72</v>
      </c>
      <c r="D28" s="10">
        <v>43090</v>
      </c>
      <c r="E28" s="3">
        <v>10</v>
      </c>
      <c r="F28" s="2">
        <v>1.2250000000000001</v>
      </c>
      <c r="G28" s="2"/>
      <c r="H28" s="1">
        <f t="shared" si="0"/>
        <v>8.7750000000000004</v>
      </c>
    </row>
    <row r="29" spans="1:8" ht="15" customHeight="1">
      <c r="A29" s="6">
        <v>27</v>
      </c>
      <c r="B29" s="42" t="s">
        <v>91</v>
      </c>
      <c r="C29" s="5" t="s">
        <v>7</v>
      </c>
      <c r="D29" s="4">
        <v>43182</v>
      </c>
      <c r="E29" s="3">
        <v>9</v>
      </c>
      <c r="F29" s="2">
        <v>0.375</v>
      </c>
      <c r="G29" s="2"/>
      <c r="H29" s="1">
        <f t="shared" si="0"/>
        <v>8.625</v>
      </c>
    </row>
    <row r="30" spans="1:8" ht="15.75" customHeight="1">
      <c r="A30" s="6">
        <v>28</v>
      </c>
      <c r="B30" s="43" t="s">
        <v>115</v>
      </c>
      <c r="C30" s="5" t="s">
        <v>51</v>
      </c>
      <c r="D30" s="4">
        <v>42788</v>
      </c>
      <c r="E30" s="3">
        <v>9</v>
      </c>
      <c r="F30" s="2">
        <v>0.4</v>
      </c>
      <c r="G30" s="2"/>
      <c r="H30" s="1">
        <f t="shared" si="0"/>
        <v>8.6</v>
      </c>
    </row>
    <row r="31" spans="1:8" ht="15.75" customHeight="1">
      <c r="A31" s="133">
        <v>29</v>
      </c>
      <c r="B31" s="118" t="s">
        <v>103</v>
      </c>
      <c r="C31" s="119" t="s">
        <v>34</v>
      </c>
      <c r="D31" s="120">
        <v>43307</v>
      </c>
      <c r="E31" s="134">
        <v>0</v>
      </c>
      <c r="F31" s="135">
        <v>0</v>
      </c>
      <c r="G31" s="123"/>
      <c r="H31" s="124">
        <f t="shared" si="0"/>
        <v>0</v>
      </c>
    </row>
    <row r="32" spans="1:8">
      <c r="A32" s="133">
        <v>30</v>
      </c>
      <c r="B32" s="137" t="s">
        <v>104</v>
      </c>
      <c r="C32" s="119" t="s">
        <v>34</v>
      </c>
      <c r="D32" s="138">
        <v>43425</v>
      </c>
      <c r="E32" s="134">
        <v>0</v>
      </c>
      <c r="F32" s="135">
        <v>0</v>
      </c>
      <c r="G32" s="123"/>
      <c r="H32" s="124">
        <f t="shared" si="0"/>
        <v>0</v>
      </c>
    </row>
    <row r="33" spans="1:8">
      <c r="A33" s="133">
        <v>31</v>
      </c>
      <c r="B33" s="126" t="s">
        <v>114</v>
      </c>
      <c r="C33" s="119" t="s">
        <v>51</v>
      </c>
      <c r="D33" s="127">
        <v>43107</v>
      </c>
      <c r="E33" s="134">
        <v>0</v>
      </c>
      <c r="F33" s="135">
        <v>0</v>
      </c>
      <c r="G33" s="123"/>
      <c r="H33" s="124">
        <f t="shared" si="0"/>
        <v>0</v>
      </c>
    </row>
    <row r="34" spans="1:8">
      <c r="A34" s="133">
        <v>32</v>
      </c>
      <c r="B34" s="137" t="s">
        <v>102</v>
      </c>
      <c r="C34" s="128" t="s">
        <v>34</v>
      </c>
      <c r="D34" s="138">
        <v>42859</v>
      </c>
      <c r="E34" s="134">
        <v>0</v>
      </c>
      <c r="F34" s="135">
        <v>0</v>
      </c>
      <c r="G34" s="123"/>
      <c r="H34" s="124">
        <f t="shared" si="0"/>
        <v>0</v>
      </c>
    </row>
    <row r="35" spans="1:8" ht="15" customHeight="1">
      <c r="A35" s="133">
        <v>33</v>
      </c>
      <c r="B35" s="118" t="s">
        <v>94</v>
      </c>
      <c r="C35" s="119" t="s">
        <v>7</v>
      </c>
      <c r="D35" s="120">
        <v>43410</v>
      </c>
      <c r="E35" s="134">
        <v>0</v>
      </c>
      <c r="F35" s="135">
        <v>0</v>
      </c>
      <c r="G35" s="123"/>
      <c r="H35" s="124">
        <f t="shared" si="0"/>
        <v>0</v>
      </c>
    </row>
  </sheetData>
  <sortState ref="B25:H26">
    <sortCondition descending="1" ref="D25:D26"/>
  </sortState>
  <mergeCells count="1">
    <mergeCell ref="E1:H1"/>
  </mergeCells>
  <dataValidations count="1">
    <dataValidation type="custom" allowBlank="1" showInputMessage="1" showErrorMessage="1" sqref="H3:H35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5"/>
  <sheetViews>
    <sheetView topLeftCell="A12" zoomScaleNormal="100" workbookViewId="0">
      <selection activeCell="P18" sqref="P18"/>
    </sheetView>
  </sheetViews>
  <sheetFormatPr defaultRowHeight="15"/>
  <cols>
    <col min="1" max="1" width="3" bestFit="1" customWidth="1"/>
    <col min="2" max="2" width="23.5703125" bestFit="1" customWidth="1"/>
    <col min="3" max="3" width="24" bestFit="1" customWidth="1"/>
    <col min="4" max="4" width="10.7109375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8">
      <c r="D1" s="17"/>
      <c r="E1" s="81" t="s">
        <v>45</v>
      </c>
      <c r="F1" s="81"/>
      <c r="G1" s="81"/>
      <c r="H1" s="81"/>
    </row>
    <row r="2" spans="1:8">
      <c r="B2" s="24" t="s">
        <v>42</v>
      </c>
      <c r="C2" s="24" t="s">
        <v>41</v>
      </c>
      <c r="D2" s="24" t="s">
        <v>40</v>
      </c>
      <c r="E2" s="38" t="s">
        <v>39</v>
      </c>
      <c r="F2" s="38" t="s">
        <v>38</v>
      </c>
      <c r="G2" s="38" t="s">
        <v>37</v>
      </c>
      <c r="H2" s="38" t="s">
        <v>44</v>
      </c>
    </row>
    <row r="3" spans="1:8">
      <c r="A3" s="82">
        <v>1</v>
      </c>
      <c r="B3" s="147" t="s">
        <v>89</v>
      </c>
      <c r="C3" s="108" t="s">
        <v>4</v>
      </c>
      <c r="D3" s="148">
        <v>42767</v>
      </c>
      <c r="E3" s="86">
        <v>10</v>
      </c>
      <c r="F3" s="87">
        <v>0.5</v>
      </c>
      <c r="G3" s="87"/>
      <c r="H3" s="88">
        <f>SUM(E3-F3-G3)</f>
        <v>9.5</v>
      </c>
    </row>
    <row r="4" spans="1:8">
      <c r="A4" s="57">
        <v>2</v>
      </c>
      <c r="B4" s="142" t="s">
        <v>87</v>
      </c>
      <c r="C4" s="101" t="s">
        <v>0</v>
      </c>
      <c r="D4" s="102">
        <v>42766</v>
      </c>
      <c r="E4" s="60">
        <v>10</v>
      </c>
      <c r="F4" s="61">
        <v>0.5</v>
      </c>
      <c r="G4" s="98"/>
      <c r="H4" s="140">
        <f>SUM(E4-F4-G4)</f>
        <v>9.5</v>
      </c>
    </row>
    <row r="5" spans="1:8">
      <c r="A5" s="82">
        <v>3</v>
      </c>
      <c r="B5" s="145" t="s">
        <v>113</v>
      </c>
      <c r="C5" s="108" t="s">
        <v>51</v>
      </c>
      <c r="D5" s="109">
        <v>42763</v>
      </c>
      <c r="E5" s="86">
        <v>10</v>
      </c>
      <c r="F5" s="87">
        <v>0.5</v>
      </c>
      <c r="G5" s="87"/>
      <c r="H5" s="88">
        <f>SUM(E5-F5-G5)</f>
        <v>9.5</v>
      </c>
    </row>
    <row r="6" spans="1:8">
      <c r="A6" s="82">
        <v>4</v>
      </c>
      <c r="B6" s="145" t="s">
        <v>109</v>
      </c>
      <c r="C6" s="108" t="s">
        <v>34</v>
      </c>
      <c r="D6" s="109">
        <v>43354</v>
      </c>
      <c r="E6" s="86">
        <v>10</v>
      </c>
      <c r="F6" s="87">
        <v>0.55000000000000004</v>
      </c>
      <c r="G6" s="87"/>
      <c r="H6" s="88">
        <f>SUM(E6-F6-G6)</f>
        <v>9.4499999999999993</v>
      </c>
    </row>
    <row r="7" spans="1:8" ht="15.75" customHeight="1">
      <c r="A7" s="57">
        <v>5</v>
      </c>
      <c r="B7" s="100" t="s">
        <v>96</v>
      </c>
      <c r="C7" s="101" t="s">
        <v>7</v>
      </c>
      <c r="D7" s="139">
        <v>42855</v>
      </c>
      <c r="E7" s="60">
        <v>10</v>
      </c>
      <c r="F7" s="61">
        <v>0.55000000000000004</v>
      </c>
      <c r="G7" s="98"/>
      <c r="H7" s="140">
        <f>SUM(E7-F7-G7)</f>
        <v>9.4499999999999993</v>
      </c>
    </row>
    <row r="8" spans="1:8">
      <c r="A8" s="82">
        <v>6</v>
      </c>
      <c r="B8" s="147" t="s">
        <v>92</v>
      </c>
      <c r="C8" s="108" t="s">
        <v>7</v>
      </c>
      <c r="D8" s="148">
        <v>43279</v>
      </c>
      <c r="E8" s="86">
        <v>10</v>
      </c>
      <c r="F8" s="87">
        <v>0.55000000000000004</v>
      </c>
      <c r="G8" s="87"/>
      <c r="H8" s="88">
        <f>SUM(E8-F8-G8)</f>
        <v>9.4499999999999993</v>
      </c>
    </row>
    <row r="9" spans="1:8">
      <c r="A9" s="82">
        <v>7</v>
      </c>
      <c r="B9" s="82" t="s">
        <v>108</v>
      </c>
      <c r="C9" s="84" t="s">
        <v>34</v>
      </c>
      <c r="D9" s="89">
        <v>43329</v>
      </c>
      <c r="E9" s="86">
        <v>10</v>
      </c>
      <c r="F9" s="87">
        <v>0.6</v>
      </c>
      <c r="G9" s="87"/>
      <c r="H9" s="88">
        <f>SUM(E9-F9-G9)</f>
        <v>9.4</v>
      </c>
    </row>
    <row r="10" spans="1:8">
      <c r="A10" s="6">
        <v>8</v>
      </c>
      <c r="B10" s="42" t="s">
        <v>88</v>
      </c>
      <c r="C10" s="5" t="s">
        <v>0</v>
      </c>
      <c r="D10" s="4">
        <v>42748</v>
      </c>
      <c r="E10" s="3">
        <v>10</v>
      </c>
      <c r="F10" s="2">
        <v>0.6</v>
      </c>
      <c r="G10" s="2"/>
      <c r="H10" s="1">
        <f>SUM(E10-F10-G10)</f>
        <v>9.4</v>
      </c>
    </row>
    <row r="11" spans="1:8">
      <c r="A11" s="57">
        <v>9</v>
      </c>
      <c r="B11" s="100" t="s">
        <v>99</v>
      </c>
      <c r="C11" s="101" t="s">
        <v>18</v>
      </c>
      <c r="D11" s="139">
        <v>43291</v>
      </c>
      <c r="E11" s="60">
        <v>10</v>
      </c>
      <c r="F11" s="61">
        <v>0.65</v>
      </c>
      <c r="G11" s="98"/>
      <c r="H11" s="140">
        <f>SUM(E11-F11-G11)</f>
        <v>9.35</v>
      </c>
    </row>
    <row r="12" spans="1:8">
      <c r="A12" s="6">
        <v>10</v>
      </c>
      <c r="B12" s="45" t="s">
        <v>97</v>
      </c>
      <c r="C12" s="5" t="s">
        <v>7</v>
      </c>
      <c r="D12" s="44">
        <v>43448</v>
      </c>
      <c r="E12" s="3">
        <v>10</v>
      </c>
      <c r="F12" s="2">
        <v>0.7</v>
      </c>
      <c r="G12" s="2"/>
      <c r="H12" s="1">
        <f>SUM(E12-F12-G12)</f>
        <v>9.3000000000000007</v>
      </c>
    </row>
    <row r="13" spans="1:8">
      <c r="A13" s="12">
        <v>11</v>
      </c>
      <c r="B13" s="47" t="s">
        <v>100</v>
      </c>
      <c r="C13" s="5" t="s">
        <v>18</v>
      </c>
      <c r="D13" s="4">
        <v>43272</v>
      </c>
      <c r="E13" s="3">
        <v>10</v>
      </c>
      <c r="F13" s="2">
        <v>0.7</v>
      </c>
      <c r="G13" s="2"/>
      <c r="H13" s="1">
        <f>SUM(E13-F13-G13)</f>
        <v>9.3000000000000007</v>
      </c>
    </row>
    <row r="14" spans="1:8">
      <c r="A14" s="6">
        <v>12</v>
      </c>
      <c r="B14" s="11" t="s">
        <v>98</v>
      </c>
      <c r="C14" s="5" t="s">
        <v>18</v>
      </c>
      <c r="D14" s="10">
        <v>43262</v>
      </c>
      <c r="E14" s="3">
        <v>10</v>
      </c>
      <c r="F14" s="2">
        <v>0.7</v>
      </c>
      <c r="G14" s="2"/>
      <c r="H14" s="1">
        <f>SUM(E14-F14-G14)</f>
        <v>9.3000000000000007</v>
      </c>
    </row>
    <row r="15" spans="1:8" ht="15.75" customHeight="1">
      <c r="A15" s="6">
        <v>13</v>
      </c>
      <c r="B15" s="11" t="s">
        <v>105</v>
      </c>
      <c r="C15" s="5" t="s">
        <v>34</v>
      </c>
      <c r="D15" s="10">
        <v>42938</v>
      </c>
      <c r="E15" s="3">
        <v>10</v>
      </c>
      <c r="F15" s="2">
        <v>0.7</v>
      </c>
      <c r="G15" s="2"/>
      <c r="H15" s="1">
        <f>SUM(E15-F15-G15)</f>
        <v>9.3000000000000007</v>
      </c>
    </row>
    <row r="16" spans="1:8">
      <c r="A16" s="6">
        <v>14</v>
      </c>
      <c r="B16" s="6" t="s">
        <v>101</v>
      </c>
      <c r="C16" s="5" t="s">
        <v>18</v>
      </c>
      <c r="D16" s="4">
        <v>43354</v>
      </c>
      <c r="E16" s="3">
        <v>10</v>
      </c>
      <c r="F16" s="2">
        <v>0.75</v>
      </c>
      <c r="G16" s="2"/>
      <c r="H16" s="1">
        <f>SUM(E16-F16-G16)</f>
        <v>9.25</v>
      </c>
    </row>
    <row r="17" spans="1:8">
      <c r="A17" s="6">
        <v>15</v>
      </c>
      <c r="B17" s="43" t="s">
        <v>90</v>
      </c>
      <c r="C17" s="5" t="s">
        <v>4</v>
      </c>
      <c r="D17" s="4">
        <v>42800</v>
      </c>
      <c r="E17" s="3">
        <v>10</v>
      </c>
      <c r="F17" s="2">
        <v>0.75</v>
      </c>
      <c r="G17" s="2"/>
      <c r="H17" s="1">
        <f>SUM(E17-F17-G17)</f>
        <v>9.25</v>
      </c>
    </row>
    <row r="18" spans="1:8">
      <c r="A18" s="6">
        <v>16</v>
      </c>
      <c r="B18" s="9" t="s">
        <v>140</v>
      </c>
      <c r="C18" s="5" t="s">
        <v>72</v>
      </c>
      <c r="D18" s="8">
        <v>42875</v>
      </c>
      <c r="E18" s="3">
        <v>10</v>
      </c>
      <c r="F18" s="2">
        <v>0.8</v>
      </c>
      <c r="G18" s="2"/>
      <c r="H18" s="1">
        <f>SUM(E18-F18-G18)</f>
        <v>9.1999999999999993</v>
      </c>
    </row>
    <row r="19" spans="1:8">
      <c r="A19" s="6">
        <v>17</v>
      </c>
      <c r="B19" s="11" t="s">
        <v>116</v>
      </c>
      <c r="C19" s="5" t="s">
        <v>72</v>
      </c>
      <c r="D19" s="10">
        <v>42962</v>
      </c>
      <c r="E19" s="3">
        <v>10</v>
      </c>
      <c r="F19" s="2">
        <v>0.85</v>
      </c>
      <c r="G19" s="2"/>
      <c r="H19" s="1">
        <f>SUM(E19-F19-G19)</f>
        <v>9.15</v>
      </c>
    </row>
    <row r="20" spans="1:8" ht="15.75" customHeight="1">
      <c r="A20" s="6">
        <v>18</v>
      </c>
      <c r="B20" s="6" t="s">
        <v>118</v>
      </c>
      <c r="C20" s="5" t="s">
        <v>72</v>
      </c>
      <c r="D20" s="4">
        <v>42932</v>
      </c>
      <c r="E20" s="3">
        <v>10</v>
      </c>
      <c r="F20" s="2">
        <v>0.85</v>
      </c>
      <c r="G20" s="2"/>
      <c r="H20" s="1">
        <f>SUM(E20-F20-G20)</f>
        <v>9.15</v>
      </c>
    </row>
    <row r="21" spans="1:8">
      <c r="A21" s="6">
        <v>19</v>
      </c>
      <c r="B21" s="46" t="s">
        <v>95</v>
      </c>
      <c r="C21" s="5" t="s">
        <v>7</v>
      </c>
      <c r="D21" s="4">
        <v>43087</v>
      </c>
      <c r="E21" s="3">
        <v>10</v>
      </c>
      <c r="F21" s="2">
        <v>0.95</v>
      </c>
      <c r="G21" s="2"/>
      <c r="H21" s="1">
        <f>SUM(E21-F21-G21)</f>
        <v>9.0500000000000007</v>
      </c>
    </row>
    <row r="22" spans="1:8">
      <c r="A22" s="6">
        <v>20</v>
      </c>
      <c r="B22" s="45" t="s">
        <v>93</v>
      </c>
      <c r="C22" s="5" t="s">
        <v>7</v>
      </c>
      <c r="D22" s="44">
        <v>42948</v>
      </c>
      <c r="E22" s="3">
        <v>10</v>
      </c>
      <c r="F22" s="2">
        <v>0.95</v>
      </c>
      <c r="G22" s="2"/>
      <c r="H22" s="1">
        <f>SUM(E22-F22-G22)</f>
        <v>9.0500000000000007</v>
      </c>
    </row>
    <row r="23" spans="1:8" ht="15.75" customHeight="1">
      <c r="A23" s="6">
        <v>21</v>
      </c>
      <c r="B23" s="6" t="s">
        <v>107</v>
      </c>
      <c r="C23" s="5" t="s">
        <v>34</v>
      </c>
      <c r="D23" s="4">
        <v>42851</v>
      </c>
      <c r="E23" s="3">
        <v>10</v>
      </c>
      <c r="F23" s="2">
        <v>1</v>
      </c>
      <c r="G23" s="2"/>
      <c r="H23" s="1">
        <f>SUM(E23-F23-G23)</f>
        <v>9</v>
      </c>
    </row>
    <row r="24" spans="1:8">
      <c r="A24" s="6">
        <v>22</v>
      </c>
      <c r="B24" s="42" t="s">
        <v>91</v>
      </c>
      <c r="C24" s="5" t="s">
        <v>7</v>
      </c>
      <c r="D24" s="4">
        <v>43182</v>
      </c>
      <c r="E24" s="3">
        <v>10</v>
      </c>
      <c r="F24" s="2">
        <v>1.1000000000000001</v>
      </c>
      <c r="G24" s="2"/>
      <c r="H24" s="1">
        <f>SUM(E24-F24-G24)</f>
        <v>8.9</v>
      </c>
    </row>
    <row r="25" spans="1:8">
      <c r="A25" s="6">
        <v>23</v>
      </c>
      <c r="B25" s="41" t="s">
        <v>106</v>
      </c>
      <c r="C25" s="54" t="s">
        <v>34</v>
      </c>
      <c r="D25" s="74">
        <v>42759</v>
      </c>
      <c r="E25" s="71">
        <v>10</v>
      </c>
      <c r="F25" s="72">
        <v>1.1000000000000001</v>
      </c>
      <c r="G25" s="72"/>
      <c r="H25" s="73">
        <f>SUM(E25-F25-G25)</f>
        <v>8.9</v>
      </c>
    </row>
    <row r="26" spans="1:8">
      <c r="A26" s="6">
        <v>24</v>
      </c>
      <c r="B26" s="11" t="s">
        <v>110</v>
      </c>
      <c r="C26" s="5" t="s">
        <v>51</v>
      </c>
      <c r="D26" s="10">
        <v>42784</v>
      </c>
      <c r="E26" s="3">
        <v>9</v>
      </c>
      <c r="F26" s="2">
        <v>0.4</v>
      </c>
      <c r="G26" s="2"/>
      <c r="H26" s="1">
        <f>SUM(E26-F26-G26)</f>
        <v>8.6</v>
      </c>
    </row>
    <row r="27" spans="1:8" ht="15.75" customHeight="1">
      <c r="A27" s="6">
        <v>25</v>
      </c>
      <c r="B27" s="6" t="s">
        <v>111</v>
      </c>
      <c r="C27" s="54" t="s">
        <v>51</v>
      </c>
      <c r="D27" s="4">
        <v>42737</v>
      </c>
      <c r="E27" s="3">
        <v>9</v>
      </c>
      <c r="F27" s="2">
        <v>0.5</v>
      </c>
      <c r="G27" s="2"/>
      <c r="H27" s="1">
        <f>SUM(E27-F27-G27)</f>
        <v>8.5</v>
      </c>
    </row>
    <row r="28" spans="1:8">
      <c r="A28" s="6">
        <v>26</v>
      </c>
      <c r="B28" s="43" t="s">
        <v>115</v>
      </c>
      <c r="C28" s="5" t="s">
        <v>51</v>
      </c>
      <c r="D28" s="4">
        <v>42788</v>
      </c>
      <c r="E28" s="3">
        <v>9</v>
      </c>
      <c r="F28" s="2">
        <v>0.55000000000000004</v>
      </c>
      <c r="G28" s="2"/>
      <c r="H28" s="1">
        <f>SUM(E28-F28-G28)</f>
        <v>8.4499999999999993</v>
      </c>
    </row>
    <row r="29" spans="1:8" ht="15.75" customHeight="1">
      <c r="A29" s="6">
        <v>27</v>
      </c>
      <c r="B29" s="11" t="s">
        <v>112</v>
      </c>
      <c r="C29" s="5" t="s">
        <v>51</v>
      </c>
      <c r="D29" s="10">
        <v>42737</v>
      </c>
      <c r="E29" s="3">
        <v>9</v>
      </c>
      <c r="F29" s="2">
        <v>0.65</v>
      </c>
      <c r="G29" s="2"/>
      <c r="H29" s="1">
        <f>SUM(E29-F29-G29)</f>
        <v>8.35</v>
      </c>
    </row>
    <row r="30" spans="1:8" ht="14.25" customHeight="1">
      <c r="A30" s="6">
        <v>28</v>
      </c>
      <c r="B30" s="11" t="s">
        <v>117</v>
      </c>
      <c r="C30" s="5" t="s">
        <v>72</v>
      </c>
      <c r="D30" s="10">
        <v>43090</v>
      </c>
      <c r="E30" s="3">
        <v>10</v>
      </c>
      <c r="F30" s="2">
        <v>10</v>
      </c>
      <c r="G30" s="2"/>
      <c r="H30" s="1">
        <f>SUM(E30-F30-G30)</f>
        <v>0</v>
      </c>
    </row>
    <row r="31" spans="1:8" ht="15.75" customHeight="1">
      <c r="A31" s="133">
        <v>29</v>
      </c>
      <c r="B31" s="118" t="s">
        <v>103</v>
      </c>
      <c r="C31" s="119" t="s">
        <v>34</v>
      </c>
      <c r="D31" s="120">
        <v>43307</v>
      </c>
      <c r="E31" s="134">
        <v>0</v>
      </c>
      <c r="F31" s="135">
        <v>0</v>
      </c>
      <c r="G31" s="123"/>
      <c r="H31" s="124">
        <f>SUM(E31-F31-G31)</f>
        <v>0</v>
      </c>
    </row>
    <row r="32" spans="1:8">
      <c r="A32" s="133">
        <v>30</v>
      </c>
      <c r="B32" s="137" t="s">
        <v>104</v>
      </c>
      <c r="C32" s="119" t="s">
        <v>34</v>
      </c>
      <c r="D32" s="138">
        <v>43425</v>
      </c>
      <c r="E32" s="134">
        <v>0</v>
      </c>
      <c r="F32" s="135">
        <v>0</v>
      </c>
      <c r="G32" s="123"/>
      <c r="H32" s="124">
        <f>SUM(E32-F32-G32)</f>
        <v>0</v>
      </c>
    </row>
    <row r="33" spans="1:8">
      <c r="A33" s="133">
        <v>31</v>
      </c>
      <c r="B33" s="126" t="s">
        <v>114</v>
      </c>
      <c r="C33" s="119" t="s">
        <v>51</v>
      </c>
      <c r="D33" s="127">
        <v>43107</v>
      </c>
      <c r="E33" s="134">
        <v>0</v>
      </c>
      <c r="F33" s="135">
        <v>0</v>
      </c>
      <c r="G33" s="123"/>
      <c r="H33" s="124">
        <f>SUM(E33-F33-G33)</f>
        <v>0</v>
      </c>
    </row>
    <row r="34" spans="1:8">
      <c r="A34" s="133">
        <v>32</v>
      </c>
      <c r="B34" s="137" t="s">
        <v>102</v>
      </c>
      <c r="C34" s="128" t="s">
        <v>34</v>
      </c>
      <c r="D34" s="138">
        <v>42859</v>
      </c>
      <c r="E34" s="134">
        <v>0</v>
      </c>
      <c r="F34" s="135">
        <v>0</v>
      </c>
      <c r="G34" s="123"/>
      <c r="H34" s="124">
        <f>SUM(E34-F34-G34)</f>
        <v>0</v>
      </c>
    </row>
    <row r="35" spans="1:8" ht="15.75" customHeight="1">
      <c r="A35" s="133">
        <v>33</v>
      </c>
      <c r="B35" s="118" t="s">
        <v>94</v>
      </c>
      <c r="C35" s="119" t="s">
        <v>7</v>
      </c>
      <c r="D35" s="120">
        <v>43410</v>
      </c>
      <c r="E35" s="134">
        <v>0</v>
      </c>
      <c r="F35" s="135">
        <v>0</v>
      </c>
      <c r="G35" s="123"/>
      <c r="H35" s="124">
        <f>SUM(E35-F35-G35)</f>
        <v>0</v>
      </c>
    </row>
  </sheetData>
  <sortState ref="B3:H5">
    <sortCondition descending="1" ref="D3:D5"/>
  </sortState>
  <mergeCells count="1">
    <mergeCell ref="E1:H1"/>
  </mergeCells>
  <dataValidations count="1">
    <dataValidation type="custom" allowBlank="1" showInputMessage="1" showErrorMessage="1" sqref="H3:H35">
      <formula1>"bvbv"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8"/>
  <sheetViews>
    <sheetView topLeftCell="A6" zoomScaleNormal="100" workbookViewId="0">
      <selection activeCell="S8" sqref="S8"/>
    </sheetView>
  </sheetViews>
  <sheetFormatPr defaultRowHeight="15"/>
  <cols>
    <col min="1" max="1" width="3" bestFit="1" customWidth="1"/>
    <col min="2" max="2" width="31" bestFit="1" customWidth="1"/>
    <col min="3" max="3" width="31.42578125" bestFit="1" customWidth="1"/>
    <col min="4" max="4" width="10.7109375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2" width="6.5703125" bestFit="1" customWidth="1"/>
    <col min="13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7.28515625" customWidth="1"/>
  </cols>
  <sheetData>
    <row r="1" spans="1:18" ht="18.75">
      <c r="A1" s="75" t="s">
        <v>139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ht="18.75">
      <c r="A2" s="40"/>
      <c r="B2" s="75" t="s">
        <v>85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8">
      <c r="B3" s="39" t="s">
        <v>84</v>
      </c>
      <c r="D3" s="17"/>
      <c r="E3" s="77" t="s">
        <v>50</v>
      </c>
      <c r="F3" s="78"/>
      <c r="G3" s="78"/>
      <c r="H3" s="78"/>
      <c r="I3" s="79" t="s">
        <v>48</v>
      </c>
      <c r="J3" s="80"/>
      <c r="K3" s="80"/>
      <c r="L3" s="80"/>
      <c r="M3" s="81" t="s">
        <v>45</v>
      </c>
      <c r="N3" s="81"/>
      <c r="O3" s="81"/>
      <c r="P3" s="81"/>
    </row>
    <row r="4" spans="1:18" ht="30">
      <c r="B4" s="19" t="s">
        <v>42</v>
      </c>
      <c r="C4" s="19" t="s">
        <v>41</v>
      </c>
      <c r="D4" s="19" t="s">
        <v>40</v>
      </c>
      <c r="E4" s="26" t="s">
        <v>39</v>
      </c>
      <c r="F4" s="26" t="s">
        <v>47</v>
      </c>
      <c r="G4" s="26" t="s">
        <v>37</v>
      </c>
      <c r="H4" s="26" t="s">
        <v>49</v>
      </c>
      <c r="I4" s="25" t="s">
        <v>39</v>
      </c>
      <c r="J4" s="25" t="s">
        <v>47</v>
      </c>
      <c r="K4" s="25" t="s">
        <v>37</v>
      </c>
      <c r="L4" s="25" t="s">
        <v>46</v>
      </c>
      <c r="M4" s="38" t="s">
        <v>39</v>
      </c>
      <c r="N4" s="38" t="s">
        <v>38</v>
      </c>
      <c r="O4" s="38" t="s">
        <v>37</v>
      </c>
      <c r="P4" s="38" t="s">
        <v>44</v>
      </c>
      <c r="Q4" s="37" t="s">
        <v>83</v>
      </c>
    </row>
    <row r="5" spans="1:18">
      <c r="A5" s="57">
        <v>1</v>
      </c>
      <c r="B5" s="64" t="s">
        <v>124</v>
      </c>
      <c r="C5" s="58" t="s">
        <v>26</v>
      </c>
      <c r="D5" s="59">
        <v>43709</v>
      </c>
      <c r="E5" s="60">
        <v>10</v>
      </c>
      <c r="F5" s="61">
        <v>0.85</v>
      </c>
      <c r="G5" s="61"/>
      <c r="H5" s="62">
        <f t="shared" ref="H5:H22" si="0">SUM(E5-F5-G5)</f>
        <v>9.15</v>
      </c>
      <c r="I5" s="60">
        <v>10</v>
      </c>
      <c r="J5" s="61">
        <v>0.22500000000000001</v>
      </c>
      <c r="K5" s="61"/>
      <c r="L5" s="62">
        <f t="shared" ref="L5:L22" si="1">SUM(I5-J5-K5)</f>
        <v>9.7750000000000004</v>
      </c>
      <c r="M5" s="60">
        <v>10</v>
      </c>
      <c r="N5" s="61">
        <v>0.45</v>
      </c>
      <c r="O5" s="61"/>
      <c r="P5" s="62">
        <f t="shared" ref="P5:P22" si="2">SUM(M5-N5-O5)</f>
        <v>9.5500000000000007</v>
      </c>
      <c r="Q5" s="66">
        <f t="shared" ref="Q5:Q22" si="3">SUM(H5+L5+P5)</f>
        <v>28.475000000000001</v>
      </c>
      <c r="R5" s="17"/>
    </row>
    <row r="6" spans="1:18">
      <c r="A6" s="57">
        <v>2</v>
      </c>
      <c r="B6" s="64" t="s">
        <v>121</v>
      </c>
      <c r="C6" s="58" t="s">
        <v>26</v>
      </c>
      <c r="D6" s="59">
        <v>43468</v>
      </c>
      <c r="E6" s="60">
        <v>10</v>
      </c>
      <c r="F6" s="61">
        <v>0.7</v>
      </c>
      <c r="G6" s="61"/>
      <c r="H6" s="62">
        <f t="shared" si="0"/>
        <v>9.3000000000000007</v>
      </c>
      <c r="I6" s="60">
        <v>10</v>
      </c>
      <c r="J6" s="61">
        <v>0.17499999999999999</v>
      </c>
      <c r="K6" s="61"/>
      <c r="L6" s="62">
        <f t="shared" si="1"/>
        <v>9.8249999999999993</v>
      </c>
      <c r="M6" s="60">
        <v>10</v>
      </c>
      <c r="N6" s="61">
        <v>0.65</v>
      </c>
      <c r="O6" s="61"/>
      <c r="P6" s="62">
        <f t="shared" si="2"/>
        <v>9.35</v>
      </c>
      <c r="Q6" s="66">
        <f t="shared" si="3"/>
        <v>28.475000000000001</v>
      </c>
      <c r="R6" s="17"/>
    </row>
    <row r="7" spans="1:18">
      <c r="A7" s="57">
        <v>3</v>
      </c>
      <c r="B7" s="64" t="s">
        <v>122</v>
      </c>
      <c r="C7" s="58" t="s">
        <v>26</v>
      </c>
      <c r="D7" s="59">
        <v>43723</v>
      </c>
      <c r="E7" s="60">
        <v>10</v>
      </c>
      <c r="F7" s="61">
        <v>0.75</v>
      </c>
      <c r="G7" s="61"/>
      <c r="H7" s="62">
        <f t="shared" si="0"/>
        <v>9.25</v>
      </c>
      <c r="I7" s="60">
        <v>10</v>
      </c>
      <c r="J7" s="61">
        <v>0.32500000000000001</v>
      </c>
      <c r="K7" s="61"/>
      <c r="L7" s="62">
        <f t="shared" si="1"/>
        <v>9.6750000000000007</v>
      </c>
      <c r="M7" s="60">
        <v>10</v>
      </c>
      <c r="N7" s="61">
        <v>0.65</v>
      </c>
      <c r="O7" s="61"/>
      <c r="P7" s="62">
        <f t="shared" si="2"/>
        <v>9.35</v>
      </c>
      <c r="Q7" s="66">
        <f t="shared" si="3"/>
        <v>28.274999999999999</v>
      </c>
      <c r="R7" s="17"/>
    </row>
    <row r="8" spans="1:18">
      <c r="A8" s="41">
        <v>4</v>
      </c>
      <c r="B8" s="11" t="s">
        <v>125</v>
      </c>
      <c r="C8" s="5" t="s">
        <v>26</v>
      </c>
      <c r="D8" s="4">
        <v>43554</v>
      </c>
      <c r="E8" s="3">
        <v>10</v>
      </c>
      <c r="F8" s="2">
        <v>0.65</v>
      </c>
      <c r="G8" s="2"/>
      <c r="H8" s="1">
        <f t="shared" si="0"/>
        <v>9.35</v>
      </c>
      <c r="I8" s="3">
        <v>10</v>
      </c>
      <c r="J8" s="2">
        <v>0.3</v>
      </c>
      <c r="K8" s="2"/>
      <c r="L8" s="1">
        <f t="shared" si="1"/>
        <v>9.6999999999999993</v>
      </c>
      <c r="M8" s="3">
        <v>10</v>
      </c>
      <c r="N8" s="2">
        <v>0.8</v>
      </c>
      <c r="O8" s="2"/>
      <c r="P8" s="1">
        <f t="shared" si="2"/>
        <v>9.1999999999999993</v>
      </c>
      <c r="Q8" s="36">
        <f t="shared" si="3"/>
        <v>28.249999999999996</v>
      </c>
      <c r="R8" s="17"/>
    </row>
    <row r="9" spans="1:18">
      <c r="A9" s="41">
        <v>5</v>
      </c>
      <c r="B9" s="11" t="s">
        <v>123</v>
      </c>
      <c r="C9" s="5" t="s">
        <v>26</v>
      </c>
      <c r="D9" s="4">
        <v>43668</v>
      </c>
      <c r="E9" s="3">
        <v>10</v>
      </c>
      <c r="F9" s="2">
        <v>0.7</v>
      </c>
      <c r="G9" s="2"/>
      <c r="H9" s="1">
        <f t="shared" si="0"/>
        <v>9.3000000000000007</v>
      </c>
      <c r="I9" s="3">
        <v>10</v>
      </c>
      <c r="J9" s="2">
        <v>0.3</v>
      </c>
      <c r="K9" s="2"/>
      <c r="L9" s="1">
        <f t="shared" si="1"/>
        <v>9.6999999999999993</v>
      </c>
      <c r="M9" s="3">
        <v>10</v>
      </c>
      <c r="N9" s="2">
        <v>0.95</v>
      </c>
      <c r="O9" s="2"/>
      <c r="P9" s="1">
        <f t="shared" si="2"/>
        <v>9.0500000000000007</v>
      </c>
      <c r="Q9" s="36">
        <f t="shared" si="3"/>
        <v>28.05</v>
      </c>
      <c r="R9" s="17"/>
    </row>
    <row r="10" spans="1:18">
      <c r="A10" s="41">
        <v>6</v>
      </c>
      <c r="B10" s="11" t="s">
        <v>130</v>
      </c>
      <c r="C10" s="5" t="s">
        <v>127</v>
      </c>
      <c r="D10" s="10">
        <v>43754</v>
      </c>
      <c r="E10" s="3">
        <v>10</v>
      </c>
      <c r="F10" s="2">
        <v>0.85</v>
      </c>
      <c r="G10" s="2"/>
      <c r="H10" s="1">
        <f t="shared" si="0"/>
        <v>9.15</v>
      </c>
      <c r="I10" s="3">
        <v>10</v>
      </c>
      <c r="J10" s="2">
        <v>0.47499999999999998</v>
      </c>
      <c r="K10" s="2"/>
      <c r="L10" s="1">
        <f t="shared" si="1"/>
        <v>9.5250000000000004</v>
      </c>
      <c r="M10" s="3">
        <v>10</v>
      </c>
      <c r="N10" s="2">
        <v>0.65</v>
      </c>
      <c r="O10" s="2"/>
      <c r="P10" s="1">
        <f t="shared" si="2"/>
        <v>9.35</v>
      </c>
      <c r="Q10" s="36">
        <f t="shared" si="3"/>
        <v>28.024999999999999</v>
      </c>
      <c r="R10" s="17"/>
    </row>
    <row r="11" spans="1:18">
      <c r="A11" s="41">
        <v>7</v>
      </c>
      <c r="B11" s="55" t="s">
        <v>133</v>
      </c>
      <c r="C11" s="5" t="s">
        <v>72</v>
      </c>
      <c r="D11" s="10">
        <v>43563</v>
      </c>
      <c r="E11" s="3">
        <v>10</v>
      </c>
      <c r="F11" s="2">
        <v>0.6</v>
      </c>
      <c r="G11" s="2"/>
      <c r="H11" s="1">
        <f t="shared" si="0"/>
        <v>9.4</v>
      </c>
      <c r="I11" s="3">
        <v>10</v>
      </c>
      <c r="J11" s="2">
        <v>0.7</v>
      </c>
      <c r="K11" s="2"/>
      <c r="L11" s="1">
        <f t="shared" si="1"/>
        <v>9.3000000000000007</v>
      </c>
      <c r="M11" s="3">
        <v>10</v>
      </c>
      <c r="N11" s="2">
        <v>0.7</v>
      </c>
      <c r="O11" s="2"/>
      <c r="P11" s="1">
        <f t="shared" si="2"/>
        <v>9.3000000000000007</v>
      </c>
      <c r="Q11" s="36">
        <f t="shared" si="3"/>
        <v>28.000000000000004</v>
      </c>
      <c r="R11" s="17"/>
    </row>
    <row r="12" spans="1:18">
      <c r="A12" s="41">
        <v>8</v>
      </c>
      <c r="B12" s="11" t="s">
        <v>128</v>
      </c>
      <c r="C12" s="5" t="s">
        <v>127</v>
      </c>
      <c r="D12" s="10">
        <v>43724</v>
      </c>
      <c r="E12" s="3">
        <v>10</v>
      </c>
      <c r="F12" s="2">
        <v>0.75</v>
      </c>
      <c r="G12" s="2"/>
      <c r="H12" s="1">
        <f>SUM(E12-F12-G12)</f>
        <v>9.25</v>
      </c>
      <c r="I12" s="3">
        <v>10</v>
      </c>
      <c r="J12" s="2">
        <v>0.82499999999999996</v>
      </c>
      <c r="K12" s="2"/>
      <c r="L12" s="1">
        <f>SUM(I12-J12-K12)</f>
        <v>9.1750000000000007</v>
      </c>
      <c r="M12" s="3">
        <v>10</v>
      </c>
      <c r="N12" s="2">
        <v>0.5</v>
      </c>
      <c r="O12" s="2"/>
      <c r="P12" s="1">
        <f>SUM(M12-N12-O12)</f>
        <v>9.5</v>
      </c>
      <c r="Q12" s="36">
        <f>SUM(H12+L12+P12)</f>
        <v>27.925000000000001</v>
      </c>
      <c r="R12" s="17"/>
    </row>
    <row r="13" spans="1:18">
      <c r="A13" s="41">
        <v>9</v>
      </c>
      <c r="B13" s="11" t="s">
        <v>126</v>
      </c>
      <c r="C13" s="5" t="s">
        <v>26</v>
      </c>
      <c r="D13" s="4">
        <v>43721</v>
      </c>
      <c r="E13" s="3">
        <v>10</v>
      </c>
      <c r="F13" s="2">
        <v>0.65</v>
      </c>
      <c r="G13" s="2"/>
      <c r="H13" s="1">
        <f>SUM(E13-F13-G13)</f>
        <v>9.35</v>
      </c>
      <c r="I13" s="3">
        <v>10</v>
      </c>
      <c r="J13" s="2">
        <v>0.22500000000000001</v>
      </c>
      <c r="K13" s="2"/>
      <c r="L13" s="1">
        <f>SUM(I13-J13-K13)</f>
        <v>9.7750000000000004</v>
      </c>
      <c r="M13" s="3">
        <v>10</v>
      </c>
      <c r="N13" s="2">
        <v>1.2</v>
      </c>
      <c r="O13" s="2"/>
      <c r="P13" s="1">
        <f>SUM(M13-N13-O13)</f>
        <v>8.8000000000000007</v>
      </c>
      <c r="Q13" s="36">
        <f>SUM(H13+L13+P13)</f>
        <v>27.925000000000001</v>
      </c>
      <c r="R13" s="17"/>
    </row>
    <row r="14" spans="1:18">
      <c r="A14" s="41">
        <v>10</v>
      </c>
      <c r="B14" s="11" t="s">
        <v>129</v>
      </c>
      <c r="C14" s="5" t="s">
        <v>127</v>
      </c>
      <c r="D14" s="10">
        <v>43579</v>
      </c>
      <c r="E14" s="3">
        <v>10</v>
      </c>
      <c r="F14" s="2">
        <v>0.7</v>
      </c>
      <c r="G14" s="2"/>
      <c r="H14" s="1">
        <f t="shared" si="0"/>
        <v>9.3000000000000007</v>
      </c>
      <c r="I14" s="3">
        <v>10</v>
      </c>
      <c r="J14" s="2">
        <v>0.625</v>
      </c>
      <c r="K14" s="2"/>
      <c r="L14" s="1">
        <f t="shared" si="1"/>
        <v>9.375</v>
      </c>
      <c r="M14" s="3">
        <v>10</v>
      </c>
      <c r="N14" s="2">
        <v>0.95</v>
      </c>
      <c r="O14" s="2"/>
      <c r="P14" s="1">
        <f t="shared" si="2"/>
        <v>9.0500000000000007</v>
      </c>
      <c r="Q14" s="36">
        <f t="shared" si="3"/>
        <v>27.725000000000001</v>
      </c>
      <c r="R14" s="17"/>
    </row>
    <row r="15" spans="1:18">
      <c r="A15" s="41">
        <v>11</v>
      </c>
      <c r="B15" s="11" t="s">
        <v>131</v>
      </c>
      <c r="C15" s="5" t="s">
        <v>127</v>
      </c>
      <c r="D15" s="4">
        <v>43550</v>
      </c>
      <c r="E15" s="3">
        <v>10</v>
      </c>
      <c r="F15" s="2">
        <v>0.8</v>
      </c>
      <c r="G15" s="2"/>
      <c r="H15" s="1">
        <f t="shared" si="0"/>
        <v>9.1999999999999993</v>
      </c>
      <c r="I15" s="3">
        <v>10</v>
      </c>
      <c r="J15" s="2">
        <v>0.625</v>
      </c>
      <c r="K15" s="2"/>
      <c r="L15" s="1">
        <f t="shared" si="1"/>
        <v>9.375</v>
      </c>
      <c r="M15" s="3">
        <v>10</v>
      </c>
      <c r="N15" s="2">
        <v>0.95</v>
      </c>
      <c r="O15" s="2"/>
      <c r="P15" s="1">
        <f t="shared" si="2"/>
        <v>9.0500000000000007</v>
      </c>
      <c r="Q15" s="36">
        <f t="shared" si="3"/>
        <v>27.625</v>
      </c>
    </row>
    <row r="16" spans="1:18">
      <c r="A16" s="41">
        <v>12</v>
      </c>
      <c r="B16" s="11" t="s">
        <v>120</v>
      </c>
      <c r="C16" s="5" t="s">
        <v>18</v>
      </c>
      <c r="D16" s="10">
        <v>43747</v>
      </c>
      <c r="E16" s="3">
        <v>10</v>
      </c>
      <c r="F16" s="2">
        <v>0.65</v>
      </c>
      <c r="G16" s="2"/>
      <c r="H16" s="1">
        <f t="shared" si="0"/>
        <v>9.35</v>
      </c>
      <c r="I16" s="3">
        <v>9</v>
      </c>
      <c r="J16" s="2">
        <v>0.45</v>
      </c>
      <c r="K16" s="2"/>
      <c r="L16" s="1">
        <f t="shared" si="1"/>
        <v>8.5500000000000007</v>
      </c>
      <c r="M16" s="3">
        <v>10</v>
      </c>
      <c r="N16" s="2">
        <v>0.5</v>
      </c>
      <c r="O16" s="2"/>
      <c r="P16" s="1">
        <f t="shared" si="2"/>
        <v>9.5</v>
      </c>
      <c r="Q16" s="36">
        <f t="shared" si="3"/>
        <v>27.4</v>
      </c>
    </row>
    <row r="17" spans="1:17">
      <c r="A17" s="41">
        <v>13</v>
      </c>
      <c r="B17" s="11" t="s">
        <v>132</v>
      </c>
      <c r="C17" s="5" t="s">
        <v>127</v>
      </c>
      <c r="D17" s="10">
        <v>43774</v>
      </c>
      <c r="E17" s="3">
        <v>10</v>
      </c>
      <c r="F17" s="2">
        <v>0.7</v>
      </c>
      <c r="G17" s="2"/>
      <c r="H17" s="1">
        <f t="shared" si="0"/>
        <v>9.3000000000000007</v>
      </c>
      <c r="I17" s="3">
        <v>10</v>
      </c>
      <c r="J17" s="2">
        <v>1.4</v>
      </c>
      <c r="K17" s="2"/>
      <c r="L17" s="1">
        <f t="shared" si="1"/>
        <v>8.6</v>
      </c>
      <c r="M17" s="3">
        <v>10</v>
      </c>
      <c r="N17" s="2">
        <v>0.55000000000000004</v>
      </c>
      <c r="O17" s="2"/>
      <c r="P17" s="1">
        <f t="shared" si="2"/>
        <v>9.4499999999999993</v>
      </c>
      <c r="Q17" s="36">
        <f t="shared" si="3"/>
        <v>27.349999999999998</v>
      </c>
    </row>
    <row r="18" spans="1:17">
      <c r="A18" s="41">
        <v>14</v>
      </c>
      <c r="B18" s="6" t="s">
        <v>135</v>
      </c>
      <c r="C18" s="5" t="s">
        <v>72</v>
      </c>
      <c r="D18" s="4">
        <v>43946</v>
      </c>
      <c r="E18" s="3">
        <v>10</v>
      </c>
      <c r="F18" s="2">
        <v>0.95</v>
      </c>
      <c r="G18" s="2"/>
      <c r="H18" s="1">
        <f t="shared" si="0"/>
        <v>9.0500000000000007</v>
      </c>
      <c r="I18" s="3">
        <v>10</v>
      </c>
      <c r="J18" s="2">
        <v>1.1000000000000001</v>
      </c>
      <c r="K18" s="2"/>
      <c r="L18" s="1">
        <f t="shared" si="1"/>
        <v>8.9</v>
      </c>
      <c r="M18" s="3">
        <v>10</v>
      </c>
      <c r="N18" s="2">
        <v>0.65</v>
      </c>
      <c r="O18" s="2"/>
      <c r="P18" s="1">
        <f t="shared" si="2"/>
        <v>9.35</v>
      </c>
      <c r="Q18" s="36">
        <f t="shared" si="3"/>
        <v>27.300000000000004</v>
      </c>
    </row>
    <row r="19" spans="1:17">
      <c r="A19" s="41">
        <v>15</v>
      </c>
      <c r="B19" s="11" t="s">
        <v>137</v>
      </c>
      <c r="C19" s="5" t="s">
        <v>74</v>
      </c>
      <c r="D19" s="10">
        <v>43855</v>
      </c>
      <c r="E19" s="3">
        <v>10</v>
      </c>
      <c r="F19" s="2">
        <v>0.9</v>
      </c>
      <c r="G19" s="2"/>
      <c r="H19" s="1">
        <f t="shared" si="0"/>
        <v>9.1</v>
      </c>
      <c r="I19" s="3">
        <v>10</v>
      </c>
      <c r="J19" s="2">
        <v>1.125</v>
      </c>
      <c r="K19" s="2"/>
      <c r="L19" s="1">
        <f t="shared" si="1"/>
        <v>8.875</v>
      </c>
      <c r="M19" s="3">
        <v>10</v>
      </c>
      <c r="N19" s="2">
        <v>0.95</v>
      </c>
      <c r="O19" s="2"/>
      <c r="P19" s="1">
        <f t="shared" si="2"/>
        <v>9.0500000000000007</v>
      </c>
      <c r="Q19" s="36">
        <f t="shared" si="3"/>
        <v>27.025000000000002</v>
      </c>
    </row>
    <row r="20" spans="1:17">
      <c r="A20" s="41">
        <v>16</v>
      </c>
      <c r="B20" s="11" t="s">
        <v>138</v>
      </c>
      <c r="C20" s="5" t="s">
        <v>74</v>
      </c>
      <c r="D20" s="10">
        <v>44365</v>
      </c>
      <c r="E20" s="3">
        <v>10</v>
      </c>
      <c r="F20" s="2">
        <v>1.1000000000000001</v>
      </c>
      <c r="G20" s="2"/>
      <c r="H20" s="1">
        <f t="shared" si="0"/>
        <v>8.9</v>
      </c>
      <c r="I20" s="3">
        <v>9</v>
      </c>
      <c r="J20" s="2">
        <v>0.875</v>
      </c>
      <c r="K20" s="2"/>
      <c r="L20" s="1">
        <f t="shared" si="1"/>
        <v>8.125</v>
      </c>
      <c r="M20" s="3">
        <v>10</v>
      </c>
      <c r="N20" s="2">
        <v>0.55000000000000004</v>
      </c>
      <c r="O20" s="2"/>
      <c r="P20" s="1">
        <f t="shared" si="2"/>
        <v>9.4499999999999993</v>
      </c>
      <c r="Q20" s="36">
        <f t="shared" si="3"/>
        <v>26.474999999999998</v>
      </c>
    </row>
    <row r="21" spans="1:17">
      <c r="A21" s="41">
        <v>17</v>
      </c>
      <c r="B21" s="11" t="s">
        <v>136</v>
      </c>
      <c r="C21" s="5" t="s">
        <v>74</v>
      </c>
      <c r="D21" s="10">
        <v>44365</v>
      </c>
      <c r="E21" s="3">
        <v>10</v>
      </c>
      <c r="F21" s="2">
        <v>1.3</v>
      </c>
      <c r="G21" s="2"/>
      <c r="H21" s="1">
        <f t="shared" si="0"/>
        <v>8.6999999999999993</v>
      </c>
      <c r="I21" s="3">
        <v>10</v>
      </c>
      <c r="J21" s="2">
        <v>1.675</v>
      </c>
      <c r="K21" s="2">
        <v>0.3</v>
      </c>
      <c r="L21" s="1">
        <f t="shared" si="1"/>
        <v>8.0249999999999986</v>
      </c>
      <c r="M21" s="3">
        <v>10</v>
      </c>
      <c r="N21" s="2">
        <v>1.2</v>
      </c>
      <c r="O21" s="2"/>
      <c r="P21" s="1">
        <f t="shared" si="2"/>
        <v>8.8000000000000007</v>
      </c>
      <c r="Q21" s="36">
        <f t="shared" si="3"/>
        <v>25.524999999999999</v>
      </c>
    </row>
    <row r="22" spans="1:17">
      <c r="A22" s="41">
        <v>18</v>
      </c>
      <c r="B22" s="11" t="s">
        <v>134</v>
      </c>
      <c r="C22" s="54" t="s">
        <v>72</v>
      </c>
      <c r="D22" s="4">
        <v>44071</v>
      </c>
      <c r="E22" s="3">
        <v>10</v>
      </c>
      <c r="F22" s="2">
        <v>0.85</v>
      </c>
      <c r="G22" s="2"/>
      <c r="H22" s="1">
        <f t="shared" si="0"/>
        <v>9.15</v>
      </c>
      <c r="I22" s="3">
        <v>10</v>
      </c>
      <c r="J22" s="2">
        <v>1.1000000000000001</v>
      </c>
      <c r="K22" s="2"/>
      <c r="L22" s="1">
        <f t="shared" si="1"/>
        <v>8.9</v>
      </c>
      <c r="M22" s="3">
        <v>10</v>
      </c>
      <c r="N22" s="2">
        <v>10</v>
      </c>
      <c r="O22" s="2"/>
      <c r="P22" s="1">
        <f t="shared" si="2"/>
        <v>0</v>
      </c>
      <c r="Q22" s="36">
        <f t="shared" si="3"/>
        <v>18.05</v>
      </c>
    </row>
    <row r="25" spans="1:17">
      <c r="C25" s="20"/>
      <c r="E25" s="76" t="s">
        <v>43</v>
      </c>
      <c r="F25" s="76"/>
      <c r="G25" s="76"/>
      <c r="H25" s="76"/>
    </row>
    <row r="26" spans="1:17" ht="30">
      <c r="B26" s="27" t="s">
        <v>42</v>
      </c>
      <c r="C26" s="19" t="s">
        <v>41</v>
      </c>
      <c r="D26" s="27" t="s">
        <v>40</v>
      </c>
      <c r="E26" s="18" t="s">
        <v>39</v>
      </c>
      <c r="F26" s="18" t="s">
        <v>38</v>
      </c>
      <c r="G26" s="18" t="s">
        <v>37</v>
      </c>
      <c r="H26" s="18" t="s">
        <v>36</v>
      </c>
    </row>
    <row r="27" spans="1:17">
      <c r="A27" s="90">
        <v>1</v>
      </c>
      <c r="B27" s="91" t="s">
        <v>132</v>
      </c>
      <c r="C27" s="92" t="s">
        <v>127</v>
      </c>
      <c r="D27" s="93">
        <v>43774</v>
      </c>
      <c r="E27" s="94">
        <v>10</v>
      </c>
      <c r="F27" s="95">
        <v>0.22500000000000001</v>
      </c>
      <c r="G27" s="95"/>
      <c r="H27" s="96">
        <f t="shared" ref="H27:H38" si="4">SUM(E27-F27-G27)</f>
        <v>9.7750000000000004</v>
      </c>
      <c r="I27" s="17"/>
    </row>
    <row r="28" spans="1:17">
      <c r="A28" s="90">
        <v>2</v>
      </c>
      <c r="B28" s="91" t="s">
        <v>121</v>
      </c>
      <c r="C28" s="92" t="s">
        <v>26</v>
      </c>
      <c r="D28" s="97">
        <v>43468</v>
      </c>
      <c r="E28" s="94">
        <v>10</v>
      </c>
      <c r="F28" s="95">
        <v>0.22500000000000001</v>
      </c>
      <c r="G28" s="95"/>
      <c r="H28" s="96">
        <f t="shared" si="4"/>
        <v>9.7750000000000004</v>
      </c>
      <c r="I28" s="17"/>
    </row>
    <row r="29" spans="1:17">
      <c r="A29" s="90">
        <v>3</v>
      </c>
      <c r="B29" s="91" t="s">
        <v>123</v>
      </c>
      <c r="C29" s="92" t="s">
        <v>26</v>
      </c>
      <c r="D29" s="97">
        <v>43668</v>
      </c>
      <c r="E29" s="94">
        <v>10</v>
      </c>
      <c r="F29" s="95">
        <v>0.3</v>
      </c>
      <c r="G29" s="95"/>
      <c r="H29" s="96">
        <f t="shared" si="4"/>
        <v>9.6999999999999993</v>
      </c>
    </row>
    <row r="30" spans="1:17">
      <c r="A30" s="90">
        <v>4</v>
      </c>
      <c r="B30" s="91" t="s">
        <v>120</v>
      </c>
      <c r="C30" s="92" t="s">
        <v>18</v>
      </c>
      <c r="D30" s="93">
        <v>43747</v>
      </c>
      <c r="E30" s="94">
        <v>10</v>
      </c>
      <c r="F30" s="95">
        <v>0.35</v>
      </c>
      <c r="G30" s="95"/>
      <c r="H30" s="96">
        <f t="shared" si="4"/>
        <v>9.65</v>
      </c>
    </row>
    <row r="31" spans="1:17">
      <c r="A31" s="90">
        <v>5</v>
      </c>
      <c r="B31" s="91" t="s">
        <v>128</v>
      </c>
      <c r="C31" s="92" t="s">
        <v>127</v>
      </c>
      <c r="D31" s="93">
        <v>43724</v>
      </c>
      <c r="E31" s="94">
        <v>10</v>
      </c>
      <c r="F31" s="95">
        <v>0.42499999999999999</v>
      </c>
      <c r="G31" s="95"/>
      <c r="H31" s="96">
        <f>SUM(E31-F31-G31)</f>
        <v>9.5749999999999993</v>
      </c>
    </row>
    <row r="32" spans="1:17">
      <c r="A32" s="6">
        <v>6</v>
      </c>
      <c r="B32" s="55" t="s">
        <v>129</v>
      </c>
      <c r="C32" s="54" t="s">
        <v>127</v>
      </c>
      <c r="D32" s="70">
        <v>43579</v>
      </c>
      <c r="E32" s="71">
        <v>10</v>
      </c>
      <c r="F32" s="72">
        <v>0.42499999999999999</v>
      </c>
      <c r="G32" s="72"/>
      <c r="H32" s="73">
        <f>SUM(E32-F32-G32)</f>
        <v>9.5749999999999993</v>
      </c>
    </row>
    <row r="33" spans="1:8">
      <c r="A33" s="6">
        <v>7</v>
      </c>
      <c r="B33" s="55" t="s">
        <v>125</v>
      </c>
      <c r="C33" s="54" t="s">
        <v>26</v>
      </c>
      <c r="D33" s="74">
        <v>43554</v>
      </c>
      <c r="E33" s="71">
        <v>10</v>
      </c>
      <c r="F33" s="72">
        <v>0.42499999999999999</v>
      </c>
      <c r="G33" s="72"/>
      <c r="H33" s="73">
        <f>SUM(E33-F33-G33)</f>
        <v>9.5749999999999993</v>
      </c>
    </row>
    <row r="34" spans="1:8">
      <c r="A34" s="6">
        <v>8</v>
      </c>
      <c r="B34" s="11" t="s">
        <v>130</v>
      </c>
      <c r="C34" s="5" t="s">
        <v>127</v>
      </c>
      <c r="D34" s="10">
        <v>43754</v>
      </c>
      <c r="E34" s="3">
        <v>10</v>
      </c>
      <c r="F34" s="2">
        <v>0.45</v>
      </c>
      <c r="G34" s="2"/>
      <c r="H34" s="1">
        <f>SUM(E34-F34-G34)</f>
        <v>9.5500000000000007</v>
      </c>
    </row>
    <row r="35" spans="1:8">
      <c r="A35" s="6">
        <v>9</v>
      </c>
      <c r="B35" s="11" t="s">
        <v>126</v>
      </c>
      <c r="C35" s="5" t="s">
        <v>26</v>
      </c>
      <c r="D35" s="4">
        <v>43721</v>
      </c>
      <c r="E35" s="3">
        <v>10</v>
      </c>
      <c r="F35" s="2">
        <v>0.45</v>
      </c>
      <c r="G35" s="2"/>
      <c r="H35" s="1">
        <f>SUM(E35-F35-G35)</f>
        <v>9.5500000000000007</v>
      </c>
    </row>
    <row r="36" spans="1:8">
      <c r="A36" s="6">
        <v>10</v>
      </c>
      <c r="B36" s="11" t="s">
        <v>124</v>
      </c>
      <c r="C36" s="5" t="s">
        <v>26</v>
      </c>
      <c r="D36" s="4">
        <v>43709</v>
      </c>
      <c r="E36" s="3">
        <v>10</v>
      </c>
      <c r="F36" s="2">
        <v>0.55000000000000004</v>
      </c>
      <c r="G36" s="2"/>
      <c r="H36" s="1">
        <f t="shared" si="4"/>
        <v>9.4499999999999993</v>
      </c>
    </row>
    <row r="37" spans="1:8">
      <c r="A37" s="6">
        <v>11</v>
      </c>
      <c r="B37" s="11" t="s">
        <v>131</v>
      </c>
      <c r="C37" s="5" t="s">
        <v>127</v>
      </c>
      <c r="D37" s="4">
        <v>43550</v>
      </c>
      <c r="E37" s="3">
        <v>10</v>
      </c>
      <c r="F37" s="2">
        <v>0.55000000000000004</v>
      </c>
      <c r="G37" s="2"/>
      <c r="H37" s="1">
        <f t="shared" si="4"/>
        <v>9.4499999999999993</v>
      </c>
    </row>
    <row r="38" spans="1:8">
      <c r="A38" s="6">
        <v>12</v>
      </c>
      <c r="B38" s="11" t="s">
        <v>122</v>
      </c>
      <c r="C38" s="5" t="s">
        <v>26</v>
      </c>
      <c r="D38" s="4">
        <v>43723</v>
      </c>
      <c r="E38" s="3">
        <v>10</v>
      </c>
      <c r="F38" s="2">
        <v>0.7</v>
      </c>
      <c r="G38" s="2"/>
      <c r="H38" s="1">
        <f t="shared" si="4"/>
        <v>9.3000000000000007</v>
      </c>
    </row>
  </sheetData>
  <sortState ref="B34:H35">
    <sortCondition ref="D34:D35"/>
  </sortState>
  <mergeCells count="6">
    <mergeCell ref="A1:Q1"/>
    <mergeCell ref="E25:H25"/>
    <mergeCell ref="B2:Q2"/>
    <mergeCell ref="E3:H3"/>
    <mergeCell ref="I3:L3"/>
    <mergeCell ref="M3:P3"/>
  </mergeCells>
  <dataValidations count="1">
    <dataValidation type="custom" allowBlank="1" showInputMessage="1" showErrorMessage="1" sqref="H27:H38 L5:L22 H5:H22 P5:P22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workbookViewId="0">
      <selection activeCell="N21" sqref="N21"/>
    </sheetView>
  </sheetViews>
  <sheetFormatPr defaultRowHeight="15"/>
  <cols>
    <col min="1" max="1" width="3" bestFit="1" customWidth="1"/>
    <col min="2" max="2" width="31" bestFit="1" customWidth="1"/>
    <col min="3" max="3" width="23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9.28515625" customWidth="1"/>
  </cols>
  <sheetData>
    <row r="1" spans="1:8">
      <c r="D1" s="17"/>
      <c r="E1" s="77" t="s">
        <v>50</v>
      </c>
      <c r="F1" s="78"/>
      <c r="G1" s="78"/>
      <c r="H1" s="78"/>
    </row>
    <row r="2" spans="1:8">
      <c r="B2" s="27" t="s">
        <v>42</v>
      </c>
      <c r="C2" s="27" t="s">
        <v>41</v>
      </c>
      <c r="D2" s="27" t="s">
        <v>40</v>
      </c>
      <c r="E2" s="26" t="s">
        <v>39</v>
      </c>
      <c r="F2" s="26" t="s">
        <v>47</v>
      </c>
      <c r="G2" s="26" t="s">
        <v>37</v>
      </c>
      <c r="H2" s="26" t="s">
        <v>49</v>
      </c>
    </row>
    <row r="3" spans="1:8">
      <c r="A3" s="82">
        <v>1</v>
      </c>
      <c r="B3" s="83" t="s">
        <v>133</v>
      </c>
      <c r="C3" s="84" t="s">
        <v>72</v>
      </c>
      <c r="D3" s="85">
        <v>43563</v>
      </c>
      <c r="E3" s="86">
        <v>10</v>
      </c>
      <c r="F3" s="87">
        <v>0.6</v>
      </c>
      <c r="G3" s="87"/>
      <c r="H3" s="88">
        <f t="shared" ref="H3:H20" si="0">SUM(E3-F3-G3)</f>
        <v>9.4</v>
      </c>
    </row>
    <row r="4" spans="1:8">
      <c r="A4" s="82">
        <v>2</v>
      </c>
      <c r="B4" s="83" t="s">
        <v>120</v>
      </c>
      <c r="C4" s="84" t="s">
        <v>18</v>
      </c>
      <c r="D4" s="85">
        <v>43747</v>
      </c>
      <c r="E4" s="86">
        <v>10</v>
      </c>
      <c r="F4" s="87">
        <v>0.65</v>
      </c>
      <c r="G4" s="87"/>
      <c r="H4" s="88">
        <f t="shared" si="0"/>
        <v>9.35</v>
      </c>
    </row>
    <row r="5" spans="1:8">
      <c r="A5" s="82">
        <v>3</v>
      </c>
      <c r="B5" s="83" t="s">
        <v>126</v>
      </c>
      <c r="C5" s="84" t="s">
        <v>26</v>
      </c>
      <c r="D5" s="89">
        <v>43721</v>
      </c>
      <c r="E5" s="86">
        <v>10</v>
      </c>
      <c r="F5" s="87">
        <v>0.65</v>
      </c>
      <c r="G5" s="87"/>
      <c r="H5" s="88">
        <f t="shared" si="0"/>
        <v>9.35</v>
      </c>
    </row>
    <row r="6" spans="1:8">
      <c r="A6" s="82">
        <v>4</v>
      </c>
      <c r="B6" s="83" t="s">
        <v>125</v>
      </c>
      <c r="C6" s="84" t="s">
        <v>26</v>
      </c>
      <c r="D6" s="89">
        <v>43554</v>
      </c>
      <c r="E6" s="86">
        <v>10</v>
      </c>
      <c r="F6" s="87">
        <v>0.65</v>
      </c>
      <c r="G6" s="87"/>
      <c r="H6" s="88">
        <f t="shared" si="0"/>
        <v>9.35</v>
      </c>
    </row>
    <row r="7" spans="1:8">
      <c r="A7" s="82">
        <v>5</v>
      </c>
      <c r="B7" s="83" t="s">
        <v>132</v>
      </c>
      <c r="C7" s="84" t="s">
        <v>127</v>
      </c>
      <c r="D7" s="85">
        <v>43774</v>
      </c>
      <c r="E7" s="86">
        <v>10</v>
      </c>
      <c r="F7" s="87">
        <v>0.7</v>
      </c>
      <c r="G7" s="87"/>
      <c r="H7" s="88">
        <f>SUM(E7-F7-G7)</f>
        <v>9.3000000000000007</v>
      </c>
    </row>
    <row r="8" spans="1:8">
      <c r="A8" s="6">
        <v>6</v>
      </c>
      <c r="B8" s="11" t="s">
        <v>123</v>
      </c>
      <c r="C8" s="5" t="s">
        <v>26</v>
      </c>
      <c r="D8" s="4">
        <v>43668</v>
      </c>
      <c r="E8" s="3">
        <v>10</v>
      </c>
      <c r="F8" s="2">
        <v>0.7</v>
      </c>
      <c r="G8" s="2"/>
      <c r="H8" s="1">
        <f t="shared" si="0"/>
        <v>9.3000000000000007</v>
      </c>
    </row>
    <row r="9" spans="1:8">
      <c r="A9" s="6">
        <v>7</v>
      </c>
      <c r="B9" s="11" t="s">
        <v>129</v>
      </c>
      <c r="C9" s="5" t="s">
        <v>127</v>
      </c>
      <c r="D9" s="10">
        <v>43579</v>
      </c>
      <c r="E9" s="3">
        <v>10</v>
      </c>
      <c r="F9" s="2">
        <v>0.7</v>
      </c>
      <c r="G9" s="2"/>
      <c r="H9" s="1">
        <f>SUM(E9-F9-G9)</f>
        <v>9.3000000000000007</v>
      </c>
    </row>
    <row r="10" spans="1:8">
      <c r="A10" s="57">
        <v>8</v>
      </c>
      <c r="B10" s="100" t="s">
        <v>121</v>
      </c>
      <c r="C10" s="101" t="s">
        <v>26</v>
      </c>
      <c r="D10" s="102">
        <v>43468</v>
      </c>
      <c r="E10" s="60">
        <v>10</v>
      </c>
      <c r="F10" s="61">
        <v>0.7</v>
      </c>
      <c r="G10" s="98"/>
      <c r="H10" s="99">
        <f t="shared" si="0"/>
        <v>9.3000000000000007</v>
      </c>
    </row>
    <row r="11" spans="1:8">
      <c r="A11" s="6">
        <v>9</v>
      </c>
      <c r="B11" s="103" t="s">
        <v>128</v>
      </c>
      <c r="C11" s="104" t="s">
        <v>127</v>
      </c>
      <c r="D11" s="105">
        <v>43724</v>
      </c>
      <c r="E11" s="3">
        <v>10</v>
      </c>
      <c r="F11" s="2">
        <v>0.75</v>
      </c>
      <c r="G11" s="2"/>
      <c r="H11" s="1">
        <f t="shared" si="0"/>
        <v>9.25</v>
      </c>
    </row>
    <row r="12" spans="1:8">
      <c r="A12" s="57">
        <v>10</v>
      </c>
      <c r="B12" s="100" t="s">
        <v>122</v>
      </c>
      <c r="C12" s="101" t="s">
        <v>26</v>
      </c>
      <c r="D12" s="102">
        <v>43723</v>
      </c>
      <c r="E12" s="60">
        <v>10</v>
      </c>
      <c r="F12" s="61">
        <v>0.75</v>
      </c>
      <c r="G12" s="98"/>
      <c r="H12" s="99">
        <f t="shared" si="0"/>
        <v>9.25</v>
      </c>
    </row>
    <row r="13" spans="1:8">
      <c r="A13" s="12">
        <v>11</v>
      </c>
      <c r="B13" s="103" t="s">
        <v>131</v>
      </c>
      <c r="C13" s="104" t="s">
        <v>127</v>
      </c>
      <c r="D13" s="106">
        <v>43550</v>
      </c>
      <c r="E13" s="3">
        <v>10</v>
      </c>
      <c r="F13" s="2">
        <v>0.8</v>
      </c>
      <c r="G13" s="2"/>
      <c r="H13" s="1">
        <f t="shared" si="0"/>
        <v>9.1999999999999993</v>
      </c>
    </row>
    <row r="14" spans="1:8">
      <c r="A14" s="6">
        <v>12</v>
      </c>
      <c r="B14" s="11" t="s">
        <v>134</v>
      </c>
      <c r="C14" s="54" t="s">
        <v>72</v>
      </c>
      <c r="D14" s="4">
        <v>44071</v>
      </c>
      <c r="E14" s="3">
        <v>10</v>
      </c>
      <c r="F14" s="2">
        <v>0.85</v>
      </c>
      <c r="G14" s="2"/>
      <c r="H14" s="1">
        <f>SUM(E14-F14-G14)</f>
        <v>9.15</v>
      </c>
    </row>
    <row r="15" spans="1:8">
      <c r="A15" s="41">
        <v>13</v>
      </c>
      <c r="B15" s="103" t="s">
        <v>130</v>
      </c>
      <c r="C15" s="104" t="s">
        <v>127</v>
      </c>
      <c r="D15" s="105">
        <v>43754</v>
      </c>
      <c r="E15" s="3">
        <v>10</v>
      </c>
      <c r="F15" s="2">
        <v>0.85</v>
      </c>
      <c r="G15" s="2"/>
      <c r="H15" s="1">
        <f>SUM(E15-F15-G15)</f>
        <v>9.15</v>
      </c>
    </row>
    <row r="16" spans="1:8">
      <c r="A16" s="57">
        <v>14</v>
      </c>
      <c r="B16" s="100" t="s">
        <v>124</v>
      </c>
      <c r="C16" s="101" t="s">
        <v>26</v>
      </c>
      <c r="D16" s="102">
        <v>43709</v>
      </c>
      <c r="E16" s="60">
        <v>10</v>
      </c>
      <c r="F16" s="61">
        <v>0.85</v>
      </c>
      <c r="G16" s="98"/>
      <c r="H16" s="99">
        <f>SUM(E16-F16-G16)</f>
        <v>9.15</v>
      </c>
    </row>
    <row r="17" spans="1:8">
      <c r="A17" s="12">
        <v>15</v>
      </c>
      <c r="B17" s="11" t="s">
        <v>137</v>
      </c>
      <c r="C17" s="5" t="s">
        <v>74</v>
      </c>
      <c r="D17" s="10">
        <v>43855</v>
      </c>
      <c r="E17" s="3">
        <v>10</v>
      </c>
      <c r="F17" s="2">
        <v>0.9</v>
      </c>
      <c r="G17" s="2"/>
      <c r="H17" s="1">
        <f t="shared" si="0"/>
        <v>9.1</v>
      </c>
    </row>
    <row r="18" spans="1:8">
      <c r="A18" s="6">
        <v>16</v>
      </c>
      <c r="B18" s="6" t="s">
        <v>135</v>
      </c>
      <c r="C18" s="5" t="s">
        <v>72</v>
      </c>
      <c r="D18" s="4">
        <v>43946</v>
      </c>
      <c r="E18" s="3">
        <v>10</v>
      </c>
      <c r="F18" s="2">
        <v>0.95</v>
      </c>
      <c r="G18" s="2"/>
      <c r="H18" s="1">
        <f t="shared" si="0"/>
        <v>9.0500000000000007</v>
      </c>
    </row>
    <row r="19" spans="1:8">
      <c r="A19" s="6">
        <v>17</v>
      </c>
      <c r="B19" s="11" t="s">
        <v>138</v>
      </c>
      <c r="C19" s="5" t="s">
        <v>74</v>
      </c>
      <c r="D19" s="10">
        <v>44365</v>
      </c>
      <c r="E19" s="3">
        <v>10</v>
      </c>
      <c r="F19" s="2">
        <v>1.1000000000000001</v>
      </c>
      <c r="G19" s="2"/>
      <c r="H19" s="1">
        <f t="shared" si="0"/>
        <v>8.9</v>
      </c>
    </row>
    <row r="20" spans="1:8">
      <c r="A20" s="41">
        <v>18</v>
      </c>
      <c r="B20" s="11" t="s">
        <v>136</v>
      </c>
      <c r="C20" s="5" t="s">
        <v>74</v>
      </c>
      <c r="D20" s="10">
        <v>44365</v>
      </c>
      <c r="E20" s="3">
        <v>10</v>
      </c>
      <c r="F20" s="2">
        <v>1.3</v>
      </c>
      <c r="G20" s="2"/>
      <c r="H20" s="1">
        <f t="shared" si="0"/>
        <v>8.6999999999999993</v>
      </c>
    </row>
  </sheetData>
  <sortState ref="B3:H20">
    <sortCondition descending="1" ref="H3:H20"/>
  </sortState>
  <mergeCells count="1">
    <mergeCell ref="E1:H1"/>
  </mergeCells>
  <dataValidations count="1">
    <dataValidation type="custom" allowBlank="1" showInputMessage="1" showErrorMessage="1" sqref="H3:H20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workbookViewId="0">
      <selection activeCell="Q15" sqref="Q15"/>
    </sheetView>
  </sheetViews>
  <sheetFormatPr defaultRowHeight="15"/>
  <cols>
    <col min="1" max="1" width="3" bestFit="1" customWidth="1"/>
    <col min="2" max="2" width="31" bestFit="1" customWidth="1"/>
    <col min="3" max="3" width="23.140625" bestFit="1" customWidth="1"/>
    <col min="4" max="4" width="10.7109375" bestFit="1" customWidth="1"/>
  </cols>
  <sheetData>
    <row r="1" spans="1:8">
      <c r="D1" s="17"/>
      <c r="E1" s="79" t="s">
        <v>48</v>
      </c>
      <c r="F1" s="80"/>
      <c r="G1" s="80"/>
      <c r="H1" s="80"/>
    </row>
    <row r="2" spans="1:8">
      <c r="B2" s="19" t="s">
        <v>42</v>
      </c>
      <c r="C2" s="19" t="s">
        <v>41</v>
      </c>
      <c r="D2" s="19" t="s">
        <v>40</v>
      </c>
      <c r="E2" s="25" t="s">
        <v>39</v>
      </c>
      <c r="F2" s="25" t="s">
        <v>47</v>
      </c>
      <c r="G2" s="25" t="s">
        <v>37</v>
      </c>
      <c r="H2" s="25" t="s">
        <v>46</v>
      </c>
    </row>
    <row r="3" spans="1:8">
      <c r="A3" s="57">
        <v>1</v>
      </c>
      <c r="B3" s="100" t="s">
        <v>121</v>
      </c>
      <c r="C3" s="101" t="s">
        <v>26</v>
      </c>
      <c r="D3" s="102">
        <v>43468</v>
      </c>
      <c r="E3" s="60">
        <v>10</v>
      </c>
      <c r="F3" s="61">
        <v>0.17499999999999999</v>
      </c>
      <c r="G3" s="98"/>
      <c r="H3" s="99">
        <f t="shared" ref="H3:H20" si="0">SUM(E3-F3-G3)</f>
        <v>9.8249999999999993</v>
      </c>
    </row>
    <row r="4" spans="1:8">
      <c r="A4" s="82">
        <v>2</v>
      </c>
      <c r="B4" s="107" t="s">
        <v>126</v>
      </c>
      <c r="C4" s="108" t="s">
        <v>26</v>
      </c>
      <c r="D4" s="109">
        <v>43721</v>
      </c>
      <c r="E4" s="86">
        <v>10</v>
      </c>
      <c r="F4" s="87">
        <v>0.22500000000000001</v>
      </c>
      <c r="G4" s="87"/>
      <c r="H4" s="88">
        <f t="shared" si="0"/>
        <v>9.7750000000000004</v>
      </c>
    </row>
    <row r="5" spans="1:8">
      <c r="A5" s="57">
        <v>3</v>
      </c>
      <c r="B5" s="100" t="s">
        <v>124</v>
      </c>
      <c r="C5" s="101" t="s">
        <v>26</v>
      </c>
      <c r="D5" s="102">
        <v>43709</v>
      </c>
      <c r="E5" s="60">
        <v>10</v>
      </c>
      <c r="F5" s="61">
        <v>0.22500000000000001</v>
      </c>
      <c r="G5" s="98"/>
      <c r="H5" s="99">
        <f t="shared" si="0"/>
        <v>9.7750000000000004</v>
      </c>
    </row>
    <row r="6" spans="1:8">
      <c r="A6" s="82">
        <v>4</v>
      </c>
      <c r="B6" s="107" t="s">
        <v>123</v>
      </c>
      <c r="C6" s="108" t="s">
        <v>26</v>
      </c>
      <c r="D6" s="109">
        <v>43668</v>
      </c>
      <c r="E6" s="86">
        <v>10</v>
      </c>
      <c r="F6" s="87">
        <v>0.3</v>
      </c>
      <c r="G6" s="87"/>
      <c r="H6" s="88">
        <f t="shared" si="0"/>
        <v>9.6999999999999993</v>
      </c>
    </row>
    <row r="7" spans="1:8">
      <c r="A7" s="82">
        <v>5</v>
      </c>
      <c r="B7" s="107" t="s">
        <v>125</v>
      </c>
      <c r="C7" s="108" t="s">
        <v>26</v>
      </c>
      <c r="D7" s="109">
        <v>43554</v>
      </c>
      <c r="E7" s="86">
        <v>10</v>
      </c>
      <c r="F7" s="87">
        <v>0.3</v>
      </c>
      <c r="G7" s="87"/>
      <c r="H7" s="88">
        <f t="shared" si="0"/>
        <v>9.6999999999999993</v>
      </c>
    </row>
    <row r="8" spans="1:8">
      <c r="A8" s="57">
        <v>6</v>
      </c>
      <c r="B8" s="100" t="s">
        <v>122</v>
      </c>
      <c r="C8" s="101" t="s">
        <v>26</v>
      </c>
      <c r="D8" s="102">
        <v>43723</v>
      </c>
      <c r="E8" s="60">
        <v>10</v>
      </c>
      <c r="F8" s="61">
        <v>0.32500000000000001</v>
      </c>
      <c r="G8" s="98"/>
      <c r="H8" s="99">
        <f t="shared" si="0"/>
        <v>9.6750000000000007</v>
      </c>
    </row>
    <row r="9" spans="1:8">
      <c r="A9" s="82">
        <v>7</v>
      </c>
      <c r="B9" s="107" t="s">
        <v>130</v>
      </c>
      <c r="C9" s="108" t="s">
        <v>127</v>
      </c>
      <c r="D9" s="110">
        <v>43754</v>
      </c>
      <c r="E9" s="86">
        <v>10</v>
      </c>
      <c r="F9" s="87">
        <v>0.47499999999999998</v>
      </c>
      <c r="G9" s="87"/>
      <c r="H9" s="88">
        <f t="shared" si="0"/>
        <v>9.5250000000000004</v>
      </c>
    </row>
    <row r="10" spans="1:8">
      <c r="A10" s="82">
        <v>8</v>
      </c>
      <c r="B10" s="83" t="s">
        <v>129</v>
      </c>
      <c r="C10" s="84" t="s">
        <v>127</v>
      </c>
      <c r="D10" s="85">
        <v>43579</v>
      </c>
      <c r="E10" s="86">
        <v>10</v>
      </c>
      <c r="F10" s="87">
        <v>0.625</v>
      </c>
      <c r="G10" s="87"/>
      <c r="H10" s="88">
        <f t="shared" si="0"/>
        <v>9.375</v>
      </c>
    </row>
    <row r="11" spans="1:8">
      <c r="A11" s="6">
        <v>9</v>
      </c>
      <c r="B11" s="11" t="s">
        <v>131</v>
      </c>
      <c r="C11" s="5" t="s">
        <v>127</v>
      </c>
      <c r="D11" s="4">
        <v>43550</v>
      </c>
      <c r="E11" s="3">
        <v>10</v>
      </c>
      <c r="F11" s="2">
        <v>0.625</v>
      </c>
      <c r="G11" s="2"/>
      <c r="H11" s="1">
        <f t="shared" si="0"/>
        <v>9.375</v>
      </c>
    </row>
    <row r="12" spans="1:8">
      <c r="A12" s="6">
        <v>10</v>
      </c>
      <c r="B12" s="55" t="s">
        <v>133</v>
      </c>
      <c r="C12" s="5" t="s">
        <v>72</v>
      </c>
      <c r="D12" s="10">
        <v>43563</v>
      </c>
      <c r="E12" s="3">
        <v>10</v>
      </c>
      <c r="F12" s="2">
        <v>0.7</v>
      </c>
      <c r="G12" s="2"/>
      <c r="H12" s="1">
        <f t="shared" si="0"/>
        <v>9.3000000000000007</v>
      </c>
    </row>
    <row r="13" spans="1:8">
      <c r="A13" s="6">
        <v>11</v>
      </c>
      <c r="B13" s="11" t="s">
        <v>128</v>
      </c>
      <c r="C13" s="5" t="s">
        <v>127</v>
      </c>
      <c r="D13" s="10">
        <v>43724</v>
      </c>
      <c r="E13" s="3">
        <v>10</v>
      </c>
      <c r="F13" s="2">
        <v>0.82499999999999996</v>
      </c>
      <c r="G13" s="2"/>
      <c r="H13" s="1">
        <f t="shared" si="0"/>
        <v>9.1750000000000007</v>
      </c>
    </row>
    <row r="14" spans="1:8">
      <c r="A14" s="6">
        <v>12</v>
      </c>
      <c r="B14" s="11" t="s">
        <v>134</v>
      </c>
      <c r="C14" s="54" t="s">
        <v>72</v>
      </c>
      <c r="D14" s="4">
        <v>44071</v>
      </c>
      <c r="E14" s="3">
        <v>10</v>
      </c>
      <c r="F14" s="2">
        <v>1.1000000000000001</v>
      </c>
      <c r="G14" s="2"/>
      <c r="H14" s="1">
        <f>SUM(E14-F14-G14)</f>
        <v>8.9</v>
      </c>
    </row>
    <row r="15" spans="1:8">
      <c r="A15" s="6">
        <v>13</v>
      </c>
      <c r="B15" s="6" t="s">
        <v>135</v>
      </c>
      <c r="C15" s="5" t="s">
        <v>72</v>
      </c>
      <c r="D15" s="4">
        <v>43946</v>
      </c>
      <c r="E15" s="3">
        <v>10</v>
      </c>
      <c r="F15" s="2">
        <v>1.1000000000000001</v>
      </c>
      <c r="G15" s="2"/>
      <c r="H15" s="1">
        <f>SUM(E15-F15-G15)</f>
        <v>8.9</v>
      </c>
    </row>
    <row r="16" spans="1:8">
      <c r="A16" s="6">
        <v>14</v>
      </c>
      <c r="B16" s="11" t="s">
        <v>137</v>
      </c>
      <c r="C16" s="5" t="s">
        <v>74</v>
      </c>
      <c r="D16" s="10">
        <v>43855</v>
      </c>
      <c r="E16" s="3">
        <v>10</v>
      </c>
      <c r="F16" s="2">
        <v>1.125</v>
      </c>
      <c r="G16" s="2"/>
      <c r="H16" s="1">
        <f t="shared" si="0"/>
        <v>8.875</v>
      </c>
    </row>
    <row r="17" spans="1:8">
      <c r="A17" s="6">
        <v>15</v>
      </c>
      <c r="B17" s="11" t="s">
        <v>132</v>
      </c>
      <c r="C17" s="5" t="s">
        <v>127</v>
      </c>
      <c r="D17" s="10">
        <v>43774</v>
      </c>
      <c r="E17" s="3">
        <v>10</v>
      </c>
      <c r="F17" s="2">
        <v>1.4</v>
      </c>
      <c r="G17" s="2"/>
      <c r="H17" s="1">
        <f t="shared" si="0"/>
        <v>8.6</v>
      </c>
    </row>
    <row r="18" spans="1:8">
      <c r="A18" s="6">
        <v>16</v>
      </c>
      <c r="B18" s="11" t="s">
        <v>120</v>
      </c>
      <c r="C18" s="5" t="s">
        <v>18</v>
      </c>
      <c r="D18" s="10">
        <v>43747</v>
      </c>
      <c r="E18" s="3">
        <v>9</v>
      </c>
      <c r="F18" s="2">
        <v>0.45</v>
      </c>
      <c r="G18" s="2"/>
      <c r="H18" s="1">
        <f t="shared" si="0"/>
        <v>8.5500000000000007</v>
      </c>
    </row>
    <row r="19" spans="1:8">
      <c r="A19" s="6">
        <v>17</v>
      </c>
      <c r="B19" s="11" t="s">
        <v>138</v>
      </c>
      <c r="C19" s="5" t="s">
        <v>74</v>
      </c>
      <c r="D19" s="10">
        <v>44365</v>
      </c>
      <c r="E19" s="3">
        <v>9</v>
      </c>
      <c r="F19" s="2">
        <v>0.875</v>
      </c>
      <c r="G19" s="2"/>
      <c r="H19" s="1">
        <f t="shared" si="0"/>
        <v>8.125</v>
      </c>
    </row>
    <row r="20" spans="1:8">
      <c r="A20" s="41">
        <v>18</v>
      </c>
      <c r="B20" s="11" t="s">
        <v>136</v>
      </c>
      <c r="C20" s="5" t="s">
        <v>74</v>
      </c>
      <c r="D20" s="10">
        <v>44365</v>
      </c>
      <c r="E20" s="3">
        <v>10</v>
      </c>
      <c r="F20" s="2">
        <v>1.675</v>
      </c>
      <c r="G20" s="2">
        <v>0.3</v>
      </c>
      <c r="H20" s="1">
        <f t="shared" si="0"/>
        <v>8.0249999999999986</v>
      </c>
    </row>
  </sheetData>
  <sortState ref="B3:H20">
    <sortCondition descending="1" ref="H3:H20"/>
  </sortState>
  <mergeCells count="1">
    <mergeCell ref="E1:H1"/>
  </mergeCells>
  <dataValidations count="1">
    <dataValidation type="custom" allowBlank="1" showInputMessage="1" showErrorMessage="1" sqref="H3:H20">
      <formula1>"bvbv"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P16" sqref="P16"/>
    </sheetView>
  </sheetViews>
  <sheetFormatPr defaultRowHeight="15"/>
  <cols>
    <col min="1" max="1" width="3" bestFit="1" customWidth="1"/>
    <col min="2" max="2" width="31" bestFit="1" customWidth="1"/>
    <col min="3" max="3" width="23.140625" bestFit="1" customWidth="1"/>
    <col min="4" max="4" width="10.7109375" bestFit="1" customWidth="1"/>
    <col min="5" max="5" width="9.28515625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9">
      <c r="D1" s="17"/>
      <c r="E1" s="81" t="s">
        <v>45</v>
      </c>
      <c r="F1" s="81"/>
      <c r="G1" s="81"/>
      <c r="H1" s="81"/>
    </row>
    <row r="2" spans="1:9">
      <c r="B2" s="24" t="s">
        <v>42</v>
      </c>
      <c r="C2" s="24" t="s">
        <v>41</v>
      </c>
      <c r="D2" s="24" t="s">
        <v>40</v>
      </c>
      <c r="E2" s="38" t="s">
        <v>39</v>
      </c>
      <c r="F2" s="38" t="s">
        <v>38</v>
      </c>
      <c r="G2" s="38" t="s">
        <v>37</v>
      </c>
      <c r="H2" s="38" t="s">
        <v>44</v>
      </c>
    </row>
    <row r="3" spans="1:9">
      <c r="A3" s="57">
        <v>1</v>
      </c>
      <c r="B3" s="111" t="s">
        <v>124</v>
      </c>
      <c r="C3" s="112" t="s">
        <v>26</v>
      </c>
      <c r="D3" s="113">
        <v>43709</v>
      </c>
      <c r="E3" s="114">
        <v>10</v>
      </c>
      <c r="F3" s="115">
        <v>0.45</v>
      </c>
      <c r="G3" s="98"/>
      <c r="H3" s="99">
        <f t="shared" ref="H3:H20" si="0">SUM(E3-F3-G3)</f>
        <v>9.5500000000000007</v>
      </c>
    </row>
    <row r="4" spans="1:9">
      <c r="A4" s="82">
        <v>2</v>
      </c>
      <c r="B4" s="83" t="s">
        <v>120</v>
      </c>
      <c r="C4" s="84" t="s">
        <v>18</v>
      </c>
      <c r="D4" s="85">
        <v>43747</v>
      </c>
      <c r="E4" s="86">
        <v>10</v>
      </c>
      <c r="F4" s="87">
        <v>0.5</v>
      </c>
      <c r="G4" s="87"/>
      <c r="H4" s="88">
        <f t="shared" si="0"/>
        <v>9.5</v>
      </c>
      <c r="I4" s="116"/>
    </row>
    <row r="5" spans="1:9">
      <c r="A5" s="82">
        <v>3</v>
      </c>
      <c r="B5" s="83" t="s">
        <v>128</v>
      </c>
      <c r="C5" s="84" t="s">
        <v>127</v>
      </c>
      <c r="D5" s="85">
        <v>43724</v>
      </c>
      <c r="E5" s="86">
        <v>10</v>
      </c>
      <c r="F5" s="87">
        <v>0.5</v>
      </c>
      <c r="G5" s="87"/>
      <c r="H5" s="88">
        <f t="shared" si="0"/>
        <v>9.5</v>
      </c>
      <c r="I5" s="116"/>
    </row>
    <row r="6" spans="1:9">
      <c r="A6" s="82">
        <v>4</v>
      </c>
      <c r="B6" s="83" t="s">
        <v>138</v>
      </c>
      <c r="C6" s="84" t="s">
        <v>74</v>
      </c>
      <c r="D6" s="85">
        <v>44365</v>
      </c>
      <c r="E6" s="86">
        <v>10</v>
      </c>
      <c r="F6" s="87">
        <v>0.55000000000000004</v>
      </c>
      <c r="G6" s="87"/>
      <c r="H6" s="88">
        <f>SUM(E6-F6-G6)</f>
        <v>9.4499999999999993</v>
      </c>
      <c r="I6" s="116"/>
    </row>
    <row r="7" spans="1:9">
      <c r="A7" s="82">
        <v>5</v>
      </c>
      <c r="B7" s="83" t="s">
        <v>132</v>
      </c>
      <c r="C7" s="84" t="s">
        <v>127</v>
      </c>
      <c r="D7" s="85">
        <v>43774</v>
      </c>
      <c r="E7" s="86">
        <v>10</v>
      </c>
      <c r="F7" s="87">
        <v>0.55000000000000004</v>
      </c>
      <c r="G7" s="87"/>
      <c r="H7" s="88">
        <f>SUM(E7-F7-G7)</f>
        <v>9.4499999999999993</v>
      </c>
      <c r="I7" s="116"/>
    </row>
    <row r="8" spans="1:9">
      <c r="A8" s="82">
        <v>6</v>
      </c>
      <c r="B8" s="82" t="s">
        <v>135</v>
      </c>
      <c r="C8" s="84" t="s">
        <v>72</v>
      </c>
      <c r="D8" s="89">
        <v>43946</v>
      </c>
      <c r="E8" s="86">
        <v>10</v>
      </c>
      <c r="F8" s="87">
        <v>0.65</v>
      </c>
      <c r="G8" s="87"/>
      <c r="H8" s="88">
        <f t="shared" si="0"/>
        <v>9.35</v>
      </c>
      <c r="I8" s="116"/>
    </row>
    <row r="9" spans="1:9">
      <c r="A9" s="6">
        <v>7</v>
      </c>
      <c r="B9" s="11" t="s">
        <v>130</v>
      </c>
      <c r="C9" s="5" t="s">
        <v>127</v>
      </c>
      <c r="D9" s="10">
        <v>43754</v>
      </c>
      <c r="E9" s="3">
        <v>10</v>
      </c>
      <c r="F9" s="2">
        <v>0.65</v>
      </c>
      <c r="G9" s="2"/>
      <c r="H9" s="1">
        <f t="shared" si="0"/>
        <v>9.35</v>
      </c>
    </row>
    <row r="10" spans="1:9">
      <c r="A10" s="57">
        <v>8</v>
      </c>
      <c r="B10" s="111" t="s">
        <v>122</v>
      </c>
      <c r="C10" s="112" t="s">
        <v>26</v>
      </c>
      <c r="D10" s="113">
        <v>43723</v>
      </c>
      <c r="E10" s="114">
        <v>10</v>
      </c>
      <c r="F10" s="115">
        <v>0.65</v>
      </c>
      <c r="G10" s="98"/>
      <c r="H10" s="99">
        <f>SUM(E10-F10-G10)</f>
        <v>9.35</v>
      </c>
    </row>
    <row r="11" spans="1:9">
      <c r="A11" s="57">
        <v>9</v>
      </c>
      <c r="B11" s="111" t="s">
        <v>121</v>
      </c>
      <c r="C11" s="112" t="s">
        <v>26</v>
      </c>
      <c r="D11" s="113">
        <v>43468</v>
      </c>
      <c r="E11" s="114">
        <v>10</v>
      </c>
      <c r="F11" s="115">
        <v>0.65</v>
      </c>
      <c r="G11" s="98"/>
      <c r="H11" s="99">
        <f>SUM(E11-F11-G11)</f>
        <v>9.35</v>
      </c>
    </row>
    <row r="12" spans="1:9">
      <c r="A12" s="6">
        <v>10</v>
      </c>
      <c r="B12" s="55" t="s">
        <v>133</v>
      </c>
      <c r="C12" s="5" t="s">
        <v>72</v>
      </c>
      <c r="D12" s="10">
        <v>43563</v>
      </c>
      <c r="E12" s="3">
        <v>10</v>
      </c>
      <c r="F12" s="2">
        <v>0.7</v>
      </c>
      <c r="G12" s="2"/>
      <c r="H12" s="1">
        <f t="shared" si="0"/>
        <v>9.3000000000000007</v>
      </c>
    </row>
    <row r="13" spans="1:9">
      <c r="A13" s="6">
        <v>11</v>
      </c>
      <c r="B13" s="11" t="s">
        <v>125</v>
      </c>
      <c r="C13" s="5" t="s">
        <v>26</v>
      </c>
      <c r="D13" s="4">
        <v>43554</v>
      </c>
      <c r="E13" s="3">
        <v>10</v>
      </c>
      <c r="F13" s="2">
        <v>0.8</v>
      </c>
      <c r="G13" s="2"/>
      <c r="H13" s="1">
        <f t="shared" si="0"/>
        <v>9.1999999999999993</v>
      </c>
    </row>
    <row r="14" spans="1:9">
      <c r="A14" s="6">
        <v>12</v>
      </c>
      <c r="B14" s="11" t="s">
        <v>137</v>
      </c>
      <c r="C14" s="5" t="s">
        <v>74</v>
      </c>
      <c r="D14" s="10">
        <v>43855</v>
      </c>
      <c r="E14" s="3">
        <v>10</v>
      </c>
      <c r="F14" s="2">
        <v>0.95</v>
      </c>
      <c r="G14" s="2"/>
      <c r="H14" s="1">
        <f>SUM(E14-F14-G14)</f>
        <v>9.0500000000000007</v>
      </c>
    </row>
    <row r="15" spans="1:9">
      <c r="A15" s="6">
        <v>13</v>
      </c>
      <c r="B15" s="11" t="s">
        <v>123</v>
      </c>
      <c r="C15" s="5" t="s">
        <v>26</v>
      </c>
      <c r="D15" s="4">
        <v>43668</v>
      </c>
      <c r="E15" s="3">
        <v>10</v>
      </c>
      <c r="F15" s="2">
        <v>0.95</v>
      </c>
      <c r="G15" s="2"/>
      <c r="H15" s="1">
        <f>SUM(E15-F15-G15)</f>
        <v>9.0500000000000007</v>
      </c>
    </row>
    <row r="16" spans="1:9">
      <c r="A16" s="6">
        <v>14</v>
      </c>
      <c r="B16" s="11" t="s">
        <v>129</v>
      </c>
      <c r="C16" s="5" t="s">
        <v>127</v>
      </c>
      <c r="D16" s="10">
        <v>43579</v>
      </c>
      <c r="E16" s="3">
        <v>10</v>
      </c>
      <c r="F16" s="2">
        <v>0.95</v>
      </c>
      <c r="G16" s="2"/>
      <c r="H16" s="1">
        <f>SUM(E16-F16-G16)</f>
        <v>9.0500000000000007</v>
      </c>
    </row>
    <row r="17" spans="1:8">
      <c r="A17" s="6">
        <v>15</v>
      </c>
      <c r="B17" s="11" t="s">
        <v>131</v>
      </c>
      <c r="C17" s="5" t="s">
        <v>127</v>
      </c>
      <c r="D17" s="4">
        <v>43550</v>
      </c>
      <c r="E17" s="3">
        <v>10</v>
      </c>
      <c r="F17" s="2">
        <v>0.95</v>
      </c>
      <c r="G17" s="2"/>
      <c r="H17" s="1">
        <f>SUM(E17-F17-G17)</f>
        <v>9.0500000000000007</v>
      </c>
    </row>
    <row r="18" spans="1:8">
      <c r="A18" s="6">
        <v>16</v>
      </c>
      <c r="B18" s="11" t="s">
        <v>136</v>
      </c>
      <c r="C18" s="5" t="s">
        <v>74</v>
      </c>
      <c r="D18" s="10">
        <v>44365</v>
      </c>
      <c r="E18" s="3">
        <v>10</v>
      </c>
      <c r="F18" s="2">
        <v>1.2</v>
      </c>
      <c r="G18" s="2"/>
      <c r="H18" s="1">
        <f>SUM(E18-F18-G18)</f>
        <v>8.8000000000000007</v>
      </c>
    </row>
    <row r="19" spans="1:8">
      <c r="A19" s="6">
        <v>17</v>
      </c>
      <c r="B19" s="11" t="s">
        <v>126</v>
      </c>
      <c r="C19" s="5" t="s">
        <v>26</v>
      </c>
      <c r="D19" s="4">
        <v>43721</v>
      </c>
      <c r="E19" s="3">
        <v>10</v>
      </c>
      <c r="F19" s="2">
        <v>1.2</v>
      </c>
      <c r="G19" s="2"/>
      <c r="H19" s="1">
        <f>SUM(E19-F19-G19)</f>
        <v>8.8000000000000007</v>
      </c>
    </row>
    <row r="20" spans="1:8">
      <c r="A20" s="41">
        <v>18</v>
      </c>
      <c r="B20" s="11" t="s">
        <v>134</v>
      </c>
      <c r="C20" s="54" t="s">
        <v>72</v>
      </c>
      <c r="D20" s="4">
        <v>44071</v>
      </c>
      <c r="E20" s="3">
        <v>10</v>
      </c>
      <c r="F20" s="2">
        <v>10</v>
      </c>
      <c r="G20" s="2"/>
      <c r="H20" s="1">
        <f t="shared" si="0"/>
        <v>0</v>
      </c>
    </row>
  </sheetData>
  <sortState ref="B18:H19">
    <sortCondition ref="D18:D19"/>
  </sortState>
  <mergeCells count="1">
    <mergeCell ref="E1:H1"/>
  </mergeCells>
  <dataValidations count="1">
    <dataValidation type="custom" allowBlank="1" showInputMessage="1" showErrorMessage="1" sqref="H3:H20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ALLIEVE ASSOLUTO</vt:lpstr>
      <vt:lpstr>ALLIEVE CL</vt:lpstr>
      <vt:lpstr>ALLIEVE TR</vt:lpstr>
      <vt:lpstr>ALLIEVE VL</vt:lpstr>
      <vt:lpstr>LUPETTE ASSOLUTO</vt:lpstr>
      <vt:lpstr>LUPETTE CL</vt:lpstr>
      <vt:lpstr>LUPETTE TR</vt:lpstr>
      <vt:lpstr>LUPETTE VL</vt:lpstr>
      <vt:lpstr>PULCINE ASSOLUTO</vt:lpstr>
      <vt:lpstr>PULCINE CL</vt:lpstr>
      <vt:lpstr>PULCINE TR</vt:lpstr>
      <vt:lpstr>PULCINE VL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2025-02-26T21:36:35Z</cp:lastPrinted>
  <dcterms:created xsi:type="dcterms:W3CDTF">2025-02-26T21:32:12Z</dcterms:created>
  <dcterms:modified xsi:type="dcterms:W3CDTF">2025-03-10T09:48:52Z</dcterms:modified>
</cp:coreProperties>
</file>